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HGPC\Desktop\posao\projekti\dicmo zeleni park\"/>
    </mc:Choice>
  </mc:AlternateContent>
  <xr:revisionPtr revIDLastSave="0" documentId="13_ncr:1_{2F8B0C54-9555-4582-9289-63D25D1B5210}" xr6:coauthVersionLast="47" xr6:coauthVersionMax="47" xr10:uidLastSave="{00000000-0000-0000-0000-000000000000}"/>
  <bookViews>
    <workbookView xWindow="-120" yWindow="-120" windowWidth="29040" windowHeight="15840" tabRatio="856" activeTab="4" xr2:uid="{00000000-000D-0000-FFFF-FFFF00000000}"/>
  </bookViews>
  <sheets>
    <sheet name="TRO" sheetId="33" r:id="rId1"/>
    <sheet name="1" sheetId="53" r:id="rId2"/>
    <sheet name="2" sheetId="55" r:id="rId3"/>
    <sheet name="3" sheetId="58" r:id="rId4"/>
    <sheet name="4" sheetId="77" r:id="rId5"/>
    <sheet name="REKAPIT" sheetId="13" r:id="rId6"/>
  </sheets>
  <definedNames>
    <definedName name="_xlnm.Print_Titles" localSheetId="1">'1'!$1:$6</definedName>
    <definedName name="_xlnm.Print_Titles" localSheetId="2">'2'!$1:$6</definedName>
    <definedName name="_xlnm.Print_Titles" localSheetId="3">'3'!$1:$6</definedName>
    <definedName name="_xlnm.Print_Titles" localSheetId="4">'4'!$1:$6</definedName>
    <definedName name="_xlnm.Print_Titles" localSheetId="5">REKAPIT!$1:$6</definedName>
    <definedName name="_xlnm.Print_Titles" localSheetId="0">TRO!$1:$1</definedName>
    <definedName name="OLE_LINK1" localSheetId="5">REKAPIT!#REF!</definedName>
    <definedName name="OLE_LINK4" localSheetId="5">REKAPIT!#REF!</definedName>
    <definedName name="_xlnm.Print_Area" localSheetId="1">'1'!$A$1:$G$26</definedName>
    <definedName name="_xlnm.Print_Area" localSheetId="2">'2'!$A$1:$G$27</definedName>
    <definedName name="_xlnm.Print_Area" localSheetId="3">'3'!$A$1:$G$15</definedName>
    <definedName name="_xlnm.Print_Area" localSheetId="4">'4'!$A$1:$G$167</definedName>
    <definedName name="_xlnm.Print_Area" localSheetId="5">REKAPIT!$A$1:$G$33</definedName>
    <definedName name="_xlnm.Print_Area" localSheetId="0">TRO!$A$1:$G$48</definedName>
  </definedNames>
  <calcPr calcId="191029" iterateDelta="1E-4"/>
</workbook>
</file>

<file path=xl/calcChain.xml><?xml version="1.0" encoding="utf-8"?>
<calcChain xmlns="http://schemas.openxmlformats.org/spreadsheetml/2006/main">
  <c r="G165" i="77" l="1"/>
  <c r="G149" i="77"/>
  <c r="G123" i="77"/>
  <c r="G98" i="77"/>
  <c r="G75" i="77"/>
  <c r="E24" i="53"/>
  <c r="C167" i="77"/>
  <c r="A167" i="77"/>
  <c r="G52" i="77"/>
  <c r="C4" i="77"/>
  <c r="G167" i="77" l="1"/>
  <c r="G22" i="13" s="1"/>
  <c r="G24" i="13" s="1"/>
  <c r="A2" i="13"/>
  <c r="G13" i="58" l="1"/>
  <c r="G25" i="55"/>
  <c r="G15" i="58" l="1"/>
  <c r="G17" i="55"/>
  <c r="G24" i="53"/>
  <c r="G16" i="53"/>
  <c r="C25" i="53"/>
  <c r="C15" i="58" l="1"/>
  <c r="C15" i="13" s="1"/>
  <c r="A15" i="58"/>
  <c r="A15" i="13" s="1"/>
  <c r="C27" i="55"/>
  <c r="C13" i="13" s="1"/>
  <c r="A27" i="55"/>
  <c r="A13" i="13" s="1"/>
  <c r="C11" i="13"/>
  <c r="A25" i="53"/>
  <c r="A11" i="13" s="1"/>
  <c r="G25" i="53"/>
  <c r="G15" i="13" l="1"/>
  <c r="G27" i="55"/>
  <c r="G13" i="13" s="1"/>
  <c r="G11" i="13" l="1"/>
  <c r="G18" i="13" s="1"/>
  <c r="G26" i="13" l="1"/>
  <c r="G28" i="13" l="1"/>
  <c r="G30" i="13" s="1"/>
</calcChain>
</file>

<file path=xl/sharedStrings.xml><?xml version="1.0" encoding="utf-8"?>
<sst xmlns="http://schemas.openxmlformats.org/spreadsheetml/2006/main" count="302" uniqueCount="159">
  <si>
    <t>Građevina:</t>
  </si>
  <si>
    <t>R.b.</t>
  </si>
  <si>
    <t>Opis stavke</t>
  </si>
  <si>
    <t>Jed. mjere</t>
  </si>
  <si>
    <t>Količina</t>
  </si>
  <si>
    <t>Jed. cijena</t>
  </si>
  <si>
    <t>Iznos</t>
  </si>
  <si>
    <t>kom</t>
  </si>
  <si>
    <t>UKUPNO:</t>
  </si>
  <si>
    <t>3.</t>
  </si>
  <si>
    <t>ZEMLJANI RADOVI</t>
  </si>
  <si>
    <t>1.</t>
  </si>
  <si>
    <t>2.</t>
  </si>
  <si>
    <t>4.</t>
  </si>
  <si>
    <t>5.</t>
  </si>
  <si>
    <t>kg</t>
  </si>
  <si>
    <t>oznaka projekta:</t>
  </si>
  <si>
    <t>m3</t>
  </si>
  <si>
    <t>T.A.U.OPREMA d.o.o.</t>
  </si>
  <si>
    <t>Šantićeva 23, Kaštel Novi</t>
  </si>
  <si>
    <t>Strojni iskop materijala u širokom otkopu u svrhu profiliranja</t>
    <phoneticPr fontId="5"/>
  </si>
  <si>
    <t xml:space="preserve">terena do projektom predviđenih kota, sa odvozom na </t>
    <phoneticPr fontId="5"/>
  </si>
  <si>
    <t>odgovarajuću deponiju otpadnog građevinskog materijala.</t>
  </si>
  <si>
    <t>Rad obuhvaća:</t>
  </si>
  <si>
    <t>Obračun po m3 iskopanog materijala u sraslom stanju.</t>
  </si>
  <si>
    <t>Predmjerom se predviđa:</t>
  </si>
  <si>
    <r>
      <t>m</t>
    </r>
    <r>
      <rPr>
        <vertAlign val="superscript"/>
        <sz val="10"/>
        <rFont val="Arial Narrow"/>
        <family val="2"/>
      </rPr>
      <t>3</t>
    </r>
  </si>
  <si>
    <t>_ transport na mjesto ugradnje</t>
  </si>
  <si>
    <t>Strojni utovar i odvoz viška iskopanog materijala.</t>
  </si>
  <si>
    <t>_ utovar materijala u teretno vozilo</t>
  </si>
  <si>
    <t xml:space="preserve">_ odvoz i istovar materijala na odgovarajuću deponiju </t>
    <phoneticPr fontId="5" type="noConversion"/>
  </si>
  <si>
    <t xml:space="preserve">   otpadnog materijala</t>
    <phoneticPr fontId="5" type="noConversion"/>
  </si>
  <si>
    <t>U cijenu je uključena i taksa deponije.</t>
  </si>
  <si>
    <t>_ dobavu i tansport betona na mjesto ugradnje</t>
  </si>
  <si>
    <t>_ njegu betona nakon ugradnje prema TPBK</t>
  </si>
  <si>
    <t>Obračun po m3 ugrađenog betona.</t>
  </si>
  <si>
    <t>Rad uključuje:</t>
  </si>
  <si>
    <t>_ ugradnju prema detalju iz projekta</t>
  </si>
  <si>
    <t>U cijenu uključen i sav pomoćni materijal (distanceri, žica ..)</t>
  </si>
  <si>
    <t>Obračun po kg ugrađene armature.</t>
  </si>
  <si>
    <t>RADOVI GORNJEG USTROJA</t>
  </si>
  <si>
    <t>Obračun po m3 ugrađenog materijala.</t>
  </si>
  <si>
    <t>Ugradnju vršiti uz kontinuirano stabiliziranje odgovarajućim</t>
  </si>
  <si>
    <t xml:space="preserve"> sredstvom (vibronabijač, vibroploča).</t>
  </si>
  <si>
    <t>Zasip  izvršiti do visine kako je to određeno projektom.</t>
  </si>
  <si>
    <t>IZRADA PROJEKTA: T.A.U.OPREMA d.o.o, Kaštel Novi, Šantićeva 23, OIB:92902361494</t>
  </si>
  <si>
    <t>GRAĐEVINSKO ZANATSKI RADOVI</t>
  </si>
  <si>
    <t>A.</t>
  </si>
  <si>
    <t>REKAPITULACIJA GRAĐEVINSKOG ZANATSKIH RADOVA</t>
  </si>
  <si>
    <t xml:space="preserve">_ u materijalu ”B” iskopne kategorije </t>
  </si>
  <si>
    <r>
      <t>m</t>
    </r>
    <r>
      <rPr>
        <vertAlign val="superscript"/>
        <sz val="8"/>
        <rFont val="Arial"/>
        <family val="2"/>
      </rPr>
      <t>3</t>
    </r>
  </si>
  <si>
    <t>A,</t>
  </si>
  <si>
    <t>Obračun po stvarno izvedenim količinama</t>
  </si>
  <si>
    <t xml:space="preserve">Iznos </t>
  </si>
  <si>
    <t>GP-6/23</t>
  </si>
  <si>
    <t>_ strojni iskop u širokom otkopu</t>
  </si>
  <si>
    <t>TROŠKOVNIK GRAĐEVINSKIH RADOVA</t>
  </si>
  <si>
    <t>OPREMA</t>
  </si>
  <si>
    <t>B.</t>
  </si>
  <si>
    <t>NAPOMENA:</t>
  </si>
  <si>
    <t>Potrebno je dobaviti i ugraditi tipski predgotovljeni proizvod iz</t>
  </si>
  <si>
    <t xml:space="preserve"> serijske proizvodnje poznatog proizvođača.</t>
  </si>
  <si>
    <t>Ponuđač je dužan, prilikom davanja ponude dostaviti:</t>
  </si>
  <si>
    <t>tehničku specifikaciju proizvoda</t>
  </si>
  <si>
    <t>grafički prikaz (nacrte, 3D slike)</t>
  </si>
  <si>
    <t>Certifikat izdaje ovlaštena tvrtka ili ustanova. Iz certifikata</t>
  </si>
  <si>
    <t xml:space="preserve"> mora biti vidljivo da je proizvod odnosno njegovi sastavni</t>
  </si>
  <si>
    <t xml:space="preserve"> dijelovi ispravan i siguran za upotrebu. Ponuđač je prije</t>
  </si>
  <si>
    <t xml:space="preserve"> montaže dužan dostaviti nadzornom inženjeru traženi</t>
  </si>
  <si>
    <t>certifikat i pripadajući izvještaj o izvršenom ispitivanju te po</t>
  </si>
  <si>
    <t>njegovom odobrenju pristupiti ugradnji. Izvođač je dužan</t>
  </si>
  <si>
    <t xml:space="preserve">  prije ugradnje, uvjerenje o kvaliteti s pripadajućim</t>
  </si>
  <si>
    <t xml:space="preserve">  izvještajem o izvršenom ispitivanju predočiti nadzornom</t>
  </si>
  <si>
    <t xml:space="preserve"> inženjeru te po njegovom odobrenju pristupiti</t>
  </si>
  <si>
    <t>6.</t>
  </si>
  <si>
    <t xml:space="preserve">OPREMA </t>
  </si>
  <si>
    <t>Oblik i sadržaj sprave:</t>
  </si>
  <si>
    <t>Materijal izrade:</t>
  </si>
  <si>
    <t xml:space="preserve">Svi elementi izrađeni od lima napravljeni su modernim </t>
  </si>
  <si>
    <t>postupkom rezanja vodom te ne sadrže oštre rubove.</t>
  </si>
  <si>
    <t>te prekrivanje UV-stabilizirajućim zapečenim prahom.</t>
  </si>
  <si>
    <t>REKAPITULACIJA OPREMA</t>
  </si>
  <si>
    <t>A+B</t>
  </si>
  <si>
    <t>REKAPITULACIJA SVEUKUPNO</t>
  </si>
  <si>
    <t>PDV</t>
  </si>
  <si>
    <t>SVEUKUPNO SA PDV-om</t>
  </si>
  <si>
    <t>ARMIRANOBETONSKI RADOVI</t>
  </si>
  <si>
    <t>Izrada betonske ploče</t>
  </si>
  <si>
    <t>Beton klase C25/30. Prije betoniranja potrebno je ugraditi</t>
  </si>
  <si>
    <t xml:space="preserve">procjednice od PVC cijevi sa kapom (sve prema detalju </t>
  </si>
  <si>
    <t>iz projekta). Ukupan broj procejdnica 21kom.</t>
  </si>
  <si>
    <t>_ betoniranje</t>
  </si>
  <si>
    <t>Izrada i ugradnja mrežaste armature betonske ploče</t>
  </si>
  <si>
    <t>_ dobavu i izradu armature prema projektu (Q-188)</t>
  </si>
  <si>
    <t>Zasipanje terena kamenim drobljencem u sloju debljine 10cm</t>
  </si>
  <si>
    <t xml:space="preserve">Dobava, nabava i ugradnja sprave za vanjsko vježbanje.                      </t>
  </si>
  <si>
    <t>Predviđena je za korisnike starije od 16 godina.</t>
  </si>
  <si>
    <t>sprava se sastoji od:</t>
  </si>
  <si>
    <t>_ konstruktivnih elemenata</t>
  </si>
  <si>
    <t>_ postolja</t>
  </si>
  <si>
    <t xml:space="preserve">_ prečki                                                                                                </t>
  </si>
  <si>
    <t>_sjedišta</t>
  </si>
  <si>
    <t>Temeljenje sprave:</t>
  </si>
  <si>
    <t>Sprava se temelji na pripremljene betonske temelje prema uputi proizvođača.</t>
  </si>
  <si>
    <t>Izrada temelja nije predmet ove stavke troškovnika.</t>
  </si>
  <si>
    <t>Konstruktivni elementi se zrađuju od čeličnih cijevi,</t>
  </si>
  <si>
    <t>profila i limova.</t>
  </si>
  <si>
    <t>Veza među elementima vijčana i zavar.</t>
  </si>
  <si>
    <t xml:space="preserve">Svi konstruktivni elementi su antikorozivno zaštićeni postupkom </t>
  </si>
  <si>
    <t>vrućeg cinčanja te plastificirani ili obojani.</t>
  </si>
  <si>
    <t>Obračun po kompletu sprave za vanjsko vježbanje.</t>
  </si>
  <si>
    <t>Sprava za vanjsko vježbanje -set bučica sa klupom i curl stolom</t>
  </si>
  <si>
    <t>Sprava služi za jačanje ruku, leđa I prsnog koša.</t>
  </si>
  <si>
    <t>Dimenzije sprave (lxšxh): 1290х2200х1100 mm</t>
  </si>
  <si>
    <t xml:space="preserve">GRAĐEVINA: PROJEKT OPREMANJA ZELENI OTOK SJEVER U SKLOPU ZELENOG PARKA </t>
  </si>
  <si>
    <t>DICMO</t>
  </si>
  <si>
    <t>NARUČITELJ: OPĆINA DICMO, DICMO KRAJ 43, 21232 DICMO</t>
  </si>
  <si>
    <t>KAŠTEL NOVI, prosinac 2023.</t>
  </si>
  <si>
    <t>Set bučica:2x21kg, 2x26kg, 2x31kg</t>
  </si>
  <si>
    <t>Bučice su gumene sa zaštitnim lancima.</t>
  </si>
  <si>
    <t>Sprava za vanjsko vježbanje -"lat pulling"</t>
  </si>
  <si>
    <t>Set utega: 14x10kg I 6x2,5kg</t>
  </si>
  <si>
    <t>Dimenzije sprave (lxšxh): 1540х1800х2450 mm</t>
  </si>
  <si>
    <t>Sprava za vanjsko vježbanje -"čučnjevi"</t>
  </si>
  <si>
    <t>Sprava služi za jačanje nogu I trbušnih mišića.</t>
  </si>
  <si>
    <t>Dimenzije sprave (lxšxh): 1580х1860х1940 mm</t>
  </si>
  <si>
    <t>Konstruktivni elementi se izrađuju od čeličnih cijevi,</t>
  </si>
  <si>
    <t>Sprava za vanjsko vježbanje -"multi sprava"</t>
  </si>
  <si>
    <t>Sprava služi za jačanje svih mišića.</t>
  </si>
  <si>
    <t xml:space="preserve">_ utega na vodilicama                                                                                              </t>
  </si>
  <si>
    <t>_ stupova I greda okvira</t>
  </si>
  <si>
    <t>Set utega: 10x10kg I 6x2,5kg</t>
  </si>
  <si>
    <t>Utezi su obloženi gumom.</t>
  </si>
  <si>
    <t>Dimenzije sprave (lxšxh): 2110х1390х1510 mm</t>
  </si>
  <si>
    <t>Sprava za vanjsko vježbanje -"bench"</t>
  </si>
  <si>
    <t>Set utega: 10x20kg I 8x2,5kg</t>
  </si>
  <si>
    <t>Dimenzije sprave (lxšxh): 2420х1590х1260 mm</t>
  </si>
  <si>
    <t xml:space="preserve">Dobava, nabava i ugradnja klupe čelik-drvo bez naslona.                 </t>
  </si>
  <si>
    <t>Dimenzije 1800x500x565 mm.</t>
  </si>
  <si>
    <t>Konstrukcija od toplo pocinčanih čeličnih elemenata, dodatno</t>
  </si>
  <si>
    <t>zaštičenih zapečenim prahom. Sjedište je izrađeno od sibirskog</t>
  </si>
  <si>
    <t>ariša zaštićenog ekološkim impregnatorima na bazi vode.</t>
  </si>
  <si>
    <t>Završna obrada svih čeličnih dijelova su toplo cinčanje</t>
  </si>
  <si>
    <t>Svi drveni dijelovi zaštićeni su ekološkim impregnatorima</t>
  </si>
  <si>
    <t>na bazi vode.</t>
  </si>
  <si>
    <t>Obračun po kom ugrađene klupe</t>
  </si>
  <si>
    <t xml:space="preserve">Sprava se temelji na pripremljene betonske temelje prema </t>
  </si>
  <si>
    <t>uputi proizvođača.</t>
  </si>
  <si>
    <t>Za klupe potrebno je dostaviti izjavu o sukladnosti.</t>
  </si>
  <si>
    <t>ugradnji.</t>
  </si>
  <si>
    <t>ZELENI OTOK SJEVER</t>
  </si>
  <si>
    <t>GP-12/23</t>
  </si>
  <si>
    <t xml:space="preserve">Sprava se temelji na pripremljene betonske temelje prema uputi </t>
  </si>
  <si>
    <t>proizvođača.</t>
  </si>
  <si>
    <t>Sprava za vježbanje  mora biti usklađena s normom  HRN EN .</t>
  </si>
  <si>
    <t xml:space="preserve">16630:2015-06 ili  jednakovrijednom, što se dokazuje </t>
  </si>
  <si>
    <t>uvjerenjem (certifikatom) o kvaliteti.</t>
  </si>
  <si>
    <t>Jamstveni rok sprava za vježbanje mora biti minimalno 5</t>
  </si>
  <si>
    <t xml:space="preserve"> godina.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</si>
</sst>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General&quot;.&quot;"/>
    <numFmt numFmtId="165" formatCode="#,##0.00\ [$EUR];[Red]#,##0.00\ [$EUR]"/>
  </numFmts>
  <fonts count="27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Arial Narrow"/>
      <family val="2"/>
      <charset val="238"/>
    </font>
    <font>
      <sz val="10"/>
      <name val="Arial Narrow"/>
      <family val="2"/>
      <charset val="238"/>
    </font>
    <font>
      <b/>
      <sz val="12"/>
      <name val="Arial Narrow"/>
      <family val="2"/>
      <charset val="238"/>
    </font>
    <font>
      <sz val="10"/>
      <name val="Arial Narrow"/>
      <family val="2"/>
    </font>
    <font>
      <b/>
      <sz val="14"/>
      <name val="Arial Narrow"/>
      <family val="2"/>
    </font>
    <font>
      <b/>
      <sz val="16"/>
      <name val="Arial Narrow"/>
      <family val="2"/>
    </font>
    <font>
      <i/>
      <sz val="10"/>
      <name val="Arial Narrow"/>
      <family val="2"/>
    </font>
    <font>
      <i/>
      <sz val="10"/>
      <name val="Arial Narrow"/>
      <family val="2"/>
      <charset val="238"/>
    </font>
    <font>
      <sz val="10"/>
      <name val="Arial"/>
      <family val="2"/>
      <charset val="238"/>
    </font>
    <font>
      <b/>
      <sz val="5"/>
      <name val="Arial Narrow"/>
      <family val="2"/>
      <charset val="238"/>
    </font>
    <font>
      <sz val="10"/>
      <name val="Arial"/>
      <family val="2"/>
    </font>
    <font>
      <sz val="10"/>
      <name val="Helv"/>
    </font>
    <font>
      <sz val="10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sz val="8"/>
      <name val="Arial"/>
      <family val="2"/>
    </font>
    <font>
      <vertAlign val="superscript"/>
      <sz val="10"/>
      <name val="Arial Narrow"/>
      <family val="2"/>
    </font>
    <font>
      <sz val="12"/>
      <name val="Arial Narrow"/>
      <family val="2"/>
      <charset val="238"/>
    </font>
    <font>
      <sz val="12"/>
      <name val="Arial"/>
      <family val="2"/>
    </font>
    <font>
      <sz val="8"/>
      <name val="Arial Narrow"/>
      <family val="2"/>
      <charset val="238"/>
    </font>
    <font>
      <sz val="8"/>
      <name val="Arial"/>
      <family val="2"/>
      <charset val="238"/>
    </font>
    <font>
      <vertAlign val="superscript"/>
      <sz val="8"/>
      <name val="Arial"/>
      <family val="2"/>
    </font>
    <font>
      <b/>
      <sz val="12"/>
      <name val="Arial Narrow"/>
      <family val="2"/>
    </font>
    <font>
      <b/>
      <sz val="1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165" fontId="14" fillId="0" borderId="0"/>
    <xf numFmtId="0" fontId="3" fillId="0" borderId="0"/>
    <xf numFmtId="0" fontId="15" fillId="0" borderId="0"/>
    <xf numFmtId="0" fontId="14" fillId="0" borderId="0"/>
    <xf numFmtId="0" fontId="12" fillId="0" borderId="0"/>
    <xf numFmtId="0" fontId="12" fillId="0" borderId="0"/>
    <xf numFmtId="0" fontId="2" fillId="0" borderId="0"/>
    <xf numFmtId="0" fontId="1" fillId="0" borderId="0"/>
  </cellStyleXfs>
  <cellXfs count="196">
    <xf numFmtId="0" fontId="0" fillId="0" borderId="0" xfId="0"/>
    <xf numFmtId="0" fontId="5" fillId="0" borderId="0" xfId="0" applyFont="1"/>
    <xf numFmtId="0" fontId="5" fillId="0" borderId="0" xfId="0" applyFont="1" applyAlignment="1">
      <alignment vertical="top"/>
    </xf>
    <xf numFmtId="0" fontId="5" fillId="0" borderId="0" xfId="0" applyFont="1" applyAlignment="1">
      <alignment wrapText="1"/>
    </xf>
    <xf numFmtId="4" fontId="5" fillId="0" borderId="0" xfId="0" applyNumberFormat="1" applyFont="1" applyAlignment="1">
      <alignment horizontal="center"/>
    </xf>
    <xf numFmtId="4" fontId="5" fillId="0" borderId="0" xfId="0" applyNumberFormat="1" applyFont="1" applyAlignment="1">
      <alignment horizontal="right"/>
    </xf>
    <xf numFmtId="4" fontId="5" fillId="0" borderId="0" xfId="0" applyNumberFormat="1" applyFont="1"/>
    <xf numFmtId="0" fontId="5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vertical="top"/>
    </xf>
    <xf numFmtId="0" fontId="5" fillId="0" borderId="7" xfId="0" applyFont="1" applyBorder="1" applyAlignment="1">
      <alignment horizontal="center" vertical="center" wrapText="1"/>
    </xf>
    <xf numFmtId="4" fontId="5" fillId="0" borderId="7" xfId="0" applyNumberFormat="1" applyFont="1" applyBorder="1" applyAlignment="1">
      <alignment horizontal="center"/>
    </xf>
    <xf numFmtId="4" fontId="5" fillId="0" borderId="7" xfId="0" applyNumberFormat="1" applyFont="1" applyBorder="1" applyAlignment="1">
      <alignment horizontal="right" vertical="center"/>
    </xf>
    <xf numFmtId="164" fontId="5" fillId="0" borderId="0" xfId="0" applyNumberFormat="1" applyFont="1"/>
    <xf numFmtId="0" fontId="5" fillId="0" borderId="0" xfId="0" applyFont="1" applyAlignment="1">
      <alignment horizontal="justify" vertical="top"/>
    </xf>
    <xf numFmtId="4" fontId="5" fillId="0" borderId="0" xfId="0" applyNumberFormat="1" applyFont="1" applyAlignment="1">
      <alignment horizontal="right" vertical="top"/>
    </xf>
    <xf numFmtId="0" fontId="4" fillId="0" borderId="0" xfId="0" applyFont="1" applyAlignment="1">
      <alignment horizontal="justify" vertical="top"/>
    </xf>
    <xf numFmtId="4" fontId="4" fillId="0" borderId="0" xfId="0" applyNumberFormat="1" applyFont="1" applyAlignment="1">
      <alignment horizontal="center"/>
    </xf>
    <xf numFmtId="0" fontId="4" fillId="0" borderId="0" xfId="0" applyFont="1"/>
    <xf numFmtId="4" fontId="5" fillId="0" borderId="0" xfId="0" applyNumberFormat="1" applyFont="1" applyAlignment="1">
      <alignment horizontal="justify" vertical="top"/>
    </xf>
    <xf numFmtId="4" fontId="4" fillId="0" borderId="0" xfId="0" applyNumberFormat="1" applyFont="1"/>
    <xf numFmtId="0" fontId="5" fillId="0" borderId="0" xfId="0" applyFont="1" applyAlignment="1">
      <alignment horizontal="center"/>
    </xf>
    <xf numFmtId="4" fontId="4" fillId="0" borderId="2" xfId="0" applyNumberFormat="1" applyFont="1" applyBorder="1" applyAlignment="1">
      <alignment horizontal="center"/>
    </xf>
    <xf numFmtId="0" fontId="5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0" fontId="4" fillId="0" borderId="2" xfId="0" applyFont="1" applyBorder="1" applyAlignment="1">
      <alignment horizontal="justify" vertical="top"/>
    </xf>
    <xf numFmtId="0" fontId="6" fillId="0" borderId="0" xfId="0" applyFont="1"/>
    <xf numFmtId="4" fontId="6" fillId="0" borderId="0" xfId="0" applyNumberFormat="1" applyFont="1"/>
    <xf numFmtId="164" fontId="4" fillId="0" borderId="2" xfId="0" applyNumberFormat="1" applyFont="1" applyBorder="1" applyAlignment="1">
      <alignment horizontal="center" vertical="top"/>
    </xf>
    <xf numFmtId="0" fontId="7" fillId="0" borderId="0" xfId="0" applyFont="1"/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top"/>
    </xf>
    <xf numFmtId="4" fontId="8" fillId="0" borderId="0" xfId="0" applyNumberFormat="1" applyFont="1" applyAlignment="1">
      <alignment horizontal="center"/>
    </xf>
    <xf numFmtId="0" fontId="10" fillId="0" borderId="0" xfId="0" applyFont="1"/>
    <xf numFmtId="4" fontId="10" fillId="0" borderId="0" xfId="0" applyNumberFormat="1" applyFont="1" applyAlignment="1">
      <alignment horizontal="center"/>
    </xf>
    <xf numFmtId="4" fontId="10" fillId="0" borderId="0" xfId="0" applyNumberFormat="1" applyFont="1" applyAlignment="1">
      <alignment horizontal="right"/>
    </xf>
    <xf numFmtId="4" fontId="10" fillId="0" borderId="0" xfId="0" applyNumberFormat="1" applyFont="1"/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top"/>
    </xf>
    <xf numFmtId="4" fontId="9" fillId="0" borderId="0" xfId="0" applyNumberFormat="1" applyFont="1" applyAlignment="1">
      <alignment horizontal="center"/>
    </xf>
    <xf numFmtId="4" fontId="7" fillId="0" borderId="0" xfId="0" applyNumberFormat="1" applyFont="1" applyAlignment="1">
      <alignment horizontal="center"/>
    </xf>
    <xf numFmtId="4" fontId="7" fillId="0" borderId="0" xfId="0" applyNumberFormat="1" applyFont="1" applyAlignment="1">
      <alignment horizontal="right"/>
    </xf>
    <xf numFmtId="0" fontId="7" fillId="0" borderId="0" xfId="0" applyFont="1" applyAlignment="1">
      <alignment horizontal="justify" vertical="top"/>
    </xf>
    <xf numFmtId="0" fontId="5" fillId="0" borderId="7" xfId="0" applyFont="1" applyBorder="1" applyAlignment="1">
      <alignment horizontal="left" vertical="center" wrapText="1"/>
    </xf>
    <xf numFmtId="164" fontId="4" fillId="0" borderId="0" xfId="0" applyNumberFormat="1" applyFont="1" applyAlignment="1">
      <alignment horizontal="right"/>
    </xf>
    <xf numFmtId="164" fontId="4" fillId="0" borderId="0" xfId="0" applyNumberFormat="1" applyFont="1" applyAlignment="1">
      <alignment horizontal="right" vertical="top"/>
    </xf>
    <xf numFmtId="4" fontId="4" fillId="0" borderId="2" xfId="0" applyNumberFormat="1" applyFont="1" applyBorder="1" applyAlignment="1">
      <alignment horizontal="right"/>
    </xf>
    <xf numFmtId="0" fontId="4" fillId="0" borderId="0" xfId="0" applyFont="1" applyAlignment="1">
      <alignment horizontal="center"/>
    </xf>
    <xf numFmtId="0" fontId="13" fillId="0" borderId="0" xfId="0" applyFont="1"/>
    <xf numFmtId="4" fontId="13" fillId="0" borderId="0" xfId="0" applyNumberFormat="1" applyFont="1"/>
    <xf numFmtId="164" fontId="5" fillId="0" borderId="0" xfId="0" applyNumberFormat="1" applyFont="1" applyAlignment="1">
      <alignment horizontal="right"/>
    </xf>
    <xf numFmtId="4" fontId="5" fillId="0" borderId="7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4" fontId="5" fillId="0" borderId="0" xfId="0" applyNumberFormat="1" applyFont="1" applyAlignment="1">
      <alignment horizontal="center" vertical="top"/>
    </xf>
    <xf numFmtId="4" fontId="17" fillId="0" borderId="3" xfId="0" applyNumberFormat="1" applyFont="1" applyBorder="1" applyAlignment="1">
      <alignment horizontal="center"/>
    </xf>
    <xf numFmtId="4" fontId="16" fillId="0" borderId="8" xfId="0" applyNumberFormat="1" applyFont="1" applyBorder="1" applyAlignment="1">
      <alignment horizontal="center"/>
    </xf>
    <xf numFmtId="4" fontId="16" fillId="0" borderId="8" xfId="0" applyNumberFormat="1" applyFont="1" applyBorder="1" applyAlignment="1">
      <alignment horizontal="center" vertical="center" shrinkToFit="1"/>
    </xf>
    <xf numFmtId="0" fontId="5" fillId="0" borderId="0" xfId="0" applyFont="1" applyAlignment="1">
      <alignment horizontal="justify" vertical="top" wrapText="1"/>
    </xf>
    <xf numFmtId="4" fontId="5" fillId="0" borderId="0" xfId="0" applyNumberFormat="1" applyFont="1" applyAlignment="1" applyProtection="1">
      <alignment horizontal="right"/>
      <protection locked="0"/>
    </xf>
    <xf numFmtId="0" fontId="11" fillId="0" borderId="0" xfId="0" applyFont="1"/>
    <xf numFmtId="4" fontId="11" fillId="0" borderId="0" xfId="0" applyNumberFormat="1" applyFont="1" applyAlignment="1">
      <alignment horizontal="center"/>
    </xf>
    <xf numFmtId="4" fontId="11" fillId="0" borderId="0" xfId="0" applyNumberFormat="1" applyFont="1" applyAlignment="1">
      <alignment horizontal="right"/>
    </xf>
    <xf numFmtId="4" fontId="11" fillId="0" borderId="0" xfId="0" applyNumberFormat="1" applyFont="1"/>
    <xf numFmtId="0" fontId="5" fillId="0" borderId="7" xfId="0" applyFont="1" applyBorder="1" applyAlignment="1">
      <alignment horizontal="center" vertical="top"/>
    </xf>
    <xf numFmtId="0" fontId="5" fillId="0" borderId="0" xfId="6" applyFont="1"/>
    <xf numFmtId="164" fontId="10" fillId="0" borderId="0" xfId="6" applyNumberFormat="1" applyFont="1" applyAlignment="1">
      <alignment horizontal="right"/>
    </xf>
    <xf numFmtId="0" fontId="10" fillId="0" borderId="0" xfId="6" applyFont="1" applyAlignment="1">
      <alignment vertical="top"/>
    </xf>
    <xf numFmtId="0" fontId="10" fillId="0" borderId="0" xfId="6" applyFont="1"/>
    <xf numFmtId="4" fontId="10" fillId="0" borderId="0" xfId="6" applyNumberFormat="1" applyFont="1" applyAlignment="1">
      <alignment horizontal="center"/>
    </xf>
    <xf numFmtId="4" fontId="10" fillId="0" borderId="0" xfId="6" applyNumberFormat="1" applyFont="1" applyAlignment="1">
      <alignment horizontal="right"/>
    </xf>
    <xf numFmtId="4" fontId="10" fillId="0" borderId="0" xfId="6" applyNumberFormat="1" applyFont="1"/>
    <xf numFmtId="0" fontId="5" fillId="0" borderId="7" xfId="6" applyFont="1" applyBorder="1" applyAlignment="1">
      <alignment horizontal="center" vertical="center"/>
    </xf>
    <xf numFmtId="0" fontId="5" fillId="0" borderId="7" xfId="6" applyFont="1" applyBorder="1" applyAlignment="1">
      <alignment vertical="top"/>
    </xf>
    <xf numFmtId="0" fontId="5" fillId="0" borderId="7" xfId="6" applyFont="1" applyBorder="1" applyAlignment="1">
      <alignment horizontal="left" vertical="center" wrapText="1"/>
    </xf>
    <xf numFmtId="4" fontId="5" fillId="0" borderId="7" xfId="6" applyNumberFormat="1" applyFont="1" applyBorder="1" applyAlignment="1">
      <alignment horizontal="center"/>
    </xf>
    <xf numFmtId="4" fontId="5" fillId="0" borderId="7" xfId="6" applyNumberFormat="1" applyFont="1" applyBorder="1" applyAlignment="1">
      <alignment horizontal="right" vertical="center"/>
    </xf>
    <xf numFmtId="0" fontId="5" fillId="0" borderId="0" xfId="6" applyFont="1" applyAlignment="1">
      <alignment horizontal="center" vertical="top"/>
    </xf>
    <xf numFmtId="0" fontId="5" fillId="0" borderId="0" xfId="6" applyFont="1" applyAlignment="1">
      <alignment wrapText="1"/>
    </xf>
    <xf numFmtId="4" fontId="7" fillId="0" borderId="0" xfId="6" applyNumberFormat="1" applyFont="1" applyAlignment="1">
      <alignment horizontal="right"/>
    </xf>
    <xf numFmtId="0" fontId="5" fillId="0" borderId="0" xfId="6" applyFont="1" applyAlignment="1">
      <alignment horizontal="justify" vertical="top" wrapText="1"/>
    </xf>
    <xf numFmtId="164" fontId="4" fillId="0" borderId="0" xfId="6" applyNumberFormat="1" applyFont="1" applyAlignment="1">
      <alignment horizontal="right"/>
    </xf>
    <xf numFmtId="0" fontId="4" fillId="0" borderId="0" xfId="6" applyFont="1" applyAlignment="1">
      <alignment horizontal="center" vertical="top"/>
    </xf>
    <xf numFmtId="0" fontId="4" fillId="0" borderId="0" xfId="6" applyFont="1" applyAlignment="1">
      <alignment horizontal="justify" vertical="top"/>
    </xf>
    <xf numFmtId="0" fontId="4" fillId="0" borderId="0" xfId="6" applyFont="1"/>
    <xf numFmtId="4" fontId="5" fillId="0" borderId="0" xfId="6" applyNumberFormat="1" applyFont="1" applyAlignment="1">
      <alignment horizontal="right"/>
    </xf>
    <xf numFmtId="4" fontId="5" fillId="0" borderId="0" xfId="6" applyNumberFormat="1" applyFont="1"/>
    <xf numFmtId="4" fontId="5" fillId="0" borderId="0" xfId="6" applyNumberFormat="1" applyFont="1" applyAlignment="1">
      <alignment horizontal="center"/>
    </xf>
    <xf numFmtId="164" fontId="4" fillId="0" borderId="2" xfId="6" applyNumberFormat="1" applyFont="1" applyBorder="1" applyAlignment="1">
      <alignment horizontal="center" vertical="top"/>
    </xf>
    <xf numFmtId="0" fontId="4" fillId="0" borderId="2" xfId="6" applyFont="1" applyBorder="1" applyAlignment="1">
      <alignment horizontal="center" vertical="top"/>
    </xf>
    <xf numFmtId="0" fontId="4" fillId="0" borderId="2" xfId="6" applyFont="1" applyBorder="1" applyAlignment="1">
      <alignment horizontal="justify" vertical="top"/>
    </xf>
    <xf numFmtId="4" fontId="5" fillId="0" borderId="0" xfId="6" applyNumberFormat="1" applyFont="1" applyAlignment="1">
      <alignment horizontal="justify" vertical="top"/>
    </xf>
    <xf numFmtId="0" fontId="5" fillId="0" borderId="0" xfId="6" applyFont="1" applyAlignment="1">
      <alignment vertical="top"/>
    </xf>
    <xf numFmtId="4" fontId="7" fillId="0" borderId="0" xfId="6" applyNumberFormat="1" applyFont="1" applyAlignment="1" applyProtection="1">
      <alignment horizontal="right"/>
      <protection locked="0"/>
    </xf>
    <xf numFmtId="4" fontId="7" fillId="0" borderId="0" xfId="6" applyNumberFormat="1" applyFont="1" applyProtection="1">
      <protection locked="0"/>
    </xf>
    <xf numFmtId="4" fontId="5" fillId="0" borderId="0" xfId="0" applyNumberFormat="1" applyFont="1" applyProtection="1">
      <protection locked="0"/>
    </xf>
    <xf numFmtId="4" fontId="4" fillId="0" borderId="2" xfId="6" applyNumberFormat="1" applyFont="1" applyBorder="1" applyAlignment="1" applyProtection="1">
      <alignment horizontal="right" vertical="top"/>
      <protection locked="0"/>
    </xf>
    <xf numFmtId="4" fontId="4" fillId="0" borderId="2" xfId="6" applyNumberFormat="1" applyFont="1" applyBorder="1" applyProtection="1">
      <protection locked="0"/>
    </xf>
    <xf numFmtId="4" fontId="7" fillId="0" borderId="0" xfId="0" applyNumberFormat="1" applyFont="1" applyAlignment="1" applyProtection="1">
      <alignment horizontal="right"/>
      <protection locked="0"/>
    </xf>
    <xf numFmtId="4" fontId="7" fillId="0" borderId="0" xfId="0" applyNumberFormat="1" applyFont="1" applyProtection="1">
      <protection locked="0"/>
    </xf>
    <xf numFmtId="4" fontId="4" fillId="0" borderId="2" xfId="0" applyNumberFormat="1" applyFont="1" applyBorder="1" applyAlignment="1" applyProtection="1">
      <alignment horizontal="right"/>
      <protection locked="0"/>
    </xf>
    <xf numFmtId="4" fontId="4" fillId="0" borderId="2" xfId="0" applyNumberFormat="1" applyFont="1" applyBorder="1" applyProtection="1">
      <protection locked="0"/>
    </xf>
    <xf numFmtId="4" fontId="4" fillId="0" borderId="2" xfId="0" applyNumberFormat="1" applyFont="1" applyBorder="1" applyAlignment="1" applyProtection="1">
      <alignment horizontal="right" vertical="top"/>
      <protection locked="0"/>
    </xf>
    <xf numFmtId="4" fontId="18" fillId="0" borderId="0" xfId="0" applyNumberFormat="1" applyFont="1"/>
    <xf numFmtId="164" fontId="5" fillId="0" borderId="0" xfId="0" applyNumberFormat="1" applyFont="1" applyAlignment="1">
      <alignment horizontal="right" vertical="top"/>
    </xf>
    <xf numFmtId="0" fontId="5" fillId="0" borderId="7" xfId="0" applyFont="1" applyBorder="1" applyAlignment="1">
      <alignment horizontal="right" vertical="center"/>
    </xf>
    <xf numFmtId="0" fontId="5" fillId="0" borderId="0" xfId="0" applyFont="1" applyAlignment="1">
      <alignment horizontal="right"/>
    </xf>
    <xf numFmtId="164" fontId="4" fillId="0" borderId="2" xfId="0" applyNumberFormat="1" applyFont="1" applyBorder="1" applyAlignment="1">
      <alignment horizontal="right" vertical="top"/>
    </xf>
    <xf numFmtId="0" fontId="18" fillId="0" borderId="0" xfId="0" applyFont="1"/>
    <xf numFmtId="164" fontId="7" fillId="0" borderId="0" xfId="0" applyNumberFormat="1" applyFont="1" applyAlignment="1">
      <alignment horizontal="right" vertical="top"/>
    </xf>
    <xf numFmtId="4" fontId="18" fillId="0" borderId="0" xfId="0" applyNumberFormat="1" applyFont="1" applyProtection="1">
      <protection locked="0"/>
    </xf>
    <xf numFmtId="4" fontId="7" fillId="0" borderId="0" xfId="0" applyNumberFormat="1" applyFont="1" applyAlignment="1">
      <alignment horizontal="center" vertical="center"/>
    </xf>
    <xf numFmtId="4" fontId="18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64" fontId="4" fillId="0" borderId="0" xfId="0" applyNumberFormat="1" applyFont="1" applyAlignment="1">
      <alignment horizontal="right" vertical="center"/>
    </xf>
    <xf numFmtId="164" fontId="7" fillId="0" borderId="0" xfId="0" applyNumberFormat="1" applyFont="1" applyAlignment="1">
      <alignment horizontal="right"/>
    </xf>
    <xf numFmtId="0" fontId="7" fillId="0" borderId="0" xfId="0" applyFont="1" applyAlignment="1">
      <alignment vertical="top"/>
    </xf>
    <xf numFmtId="164" fontId="7" fillId="0" borderId="0" xfId="0" applyNumberFormat="1" applyFont="1"/>
    <xf numFmtId="0" fontId="22" fillId="0" borderId="0" xfId="0" applyFont="1" applyAlignment="1">
      <alignment horizontal="center" vertical="center"/>
    </xf>
    <xf numFmtId="4" fontId="22" fillId="0" borderId="0" xfId="0" applyNumberFormat="1" applyFont="1" applyAlignment="1">
      <alignment horizontal="center"/>
    </xf>
    <xf numFmtId="4" fontId="22" fillId="0" borderId="0" xfId="0" applyNumberFormat="1" applyFont="1" applyAlignment="1" applyProtection="1">
      <alignment horizontal="right"/>
      <protection locked="0"/>
    </xf>
    <xf numFmtId="4" fontId="22" fillId="0" borderId="0" xfId="0" applyNumberFormat="1" applyFont="1" applyProtection="1">
      <protection locked="0"/>
    </xf>
    <xf numFmtId="0" fontId="23" fillId="0" borderId="0" xfId="0" applyFont="1" applyAlignment="1">
      <alignment horizontal="center" vertical="center"/>
    </xf>
    <xf numFmtId="4" fontId="23" fillId="0" borderId="0" xfId="0" applyNumberFormat="1" applyFont="1" applyAlignment="1">
      <alignment horizontal="right"/>
    </xf>
    <xf numFmtId="4" fontId="23" fillId="0" borderId="0" xfId="0" applyNumberFormat="1" applyFont="1" applyAlignment="1" applyProtection="1">
      <alignment horizontal="right"/>
      <protection locked="0"/>
    </xf>
    <xf numFmtId="4" fontId="23" fillId="0" borderId="0" xfId="0" applyNumberFormat="1" applyFont="1" applyProtection="1">
      <protection locked="0"/>
    </xf>
    <xf numFmtId="0" fontId="7" fillId="3" borderId="0" xfId="0" applyFont="1" applyFill="1" applyAlignment="1">
      <alignment vertical="top"/>
    </xf>
    <xf numFmtId="0" fontId="7" fillId="3" borderId="0" xfId="0" applyFont="1" applyFill="1" applyAlignment="1">
      <alignment horizontal="left" vertical="center"/>
    </xf>
    <xf numFmtId="0" fontId="7" fillId="3" borderId="0" xfId="0" applyFont="1" applyFill="1" applyAlignment="1">
      <alignment horizontal="justify" vertical="top"/>
    </xf>
    <xf numFmtId="4" fontId="7" fillId="3" borderId="0" xfId="0" applyNumberFormat="1" applyFont="1" applyFill="1" applyAlignment="1">
      <alignment horizontal="center"/>
    </xf>
    <xf numFmtId="4" fontId="7" fillId="3" borderId="0" xfId="0" applyNumberFormat="1" applyFont="1" applyFill="1" applyAlignment="1">
      <alignment horizontal="right"/>
    </xf>
    <xf numFmtId="4" fontId="7" fillId="3" borderId="0" xfId="0" applyNumberFormat="1" applyFont="1" applyFill="1" applyProtection="1">
      <protection locked="0"/>
    </xf>
    <xf numFmtId="164" fontId="7" fillId="3" borderId="0" xfId="0" applyNumberFormat="1" applyFont="1" applyFill="1" applyAlignment="1">
      <alignment horizontal="right" vertical="center"/>
    </xf>
    <xf numFmtId="0" fontId="5" fillId="0" borderId="0" xfId="6" applyFont="1" applyAlignment="1">
      <alignment horizontal="center" vertical="center"/>
    </xf>
    <xf numFmtId="0" fontId="18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7" fillId="0" borderId="0" xfId="6" applyFont="1" applyAlignment="1">
      <alignment horizontal="center" vertical="top"/>
    </xf>
    <xf numFmtId="4" fontId="4" fillId="0" borderId="0" xfId="6" applyNumberFormat="1" applyFont="1"/>
    <xf numFmtId="0" fontId="18" fillId="2" borderId="0" xfId="0" applyFont="1" applyFill="1"/>
    <xf numFmtId="4" fontId="4" fillId="0" borderId="2" xfId="6" applyNumberFormat="1" applyFont="1" applyBorder="1" applyAlignment="1">
      <alignment horizontal="right"/>
    </xf>
    <xf numFmtId="164" fontId="26" fillId="0" borderId="0" xfId="0" applyNumberFormat="1" applyFont="1" applyAlignment="1">
      <alignment horizontal="right"/>
    </xf>
    <xf numFmtId="0" fontId="26" fillId="0" borderId="0" xfId="0" applyFont="1" applyAlignment="1">
      <alignment vertical="top"/>
    </xf>
    <xf numFmtId="0" fontId="26" fillId="0" borderId="0" xfId="0" applyFont="1" applyAlignment="1">
      <alignment horizontal="left" vertical="top"/>
    </xf>
    <xf numFmtId="0" fontId="26" fillId="0" borderId="0" xfId="0" applyFont="1"/>
    <xf numFmtId="4" fontId="26" fillId="0" borderId="0" xfId="0" applyNumberFormat="1" applyFont="1" applyAlignment="1">
      <alignment horizontal="center"/>
    </xf>
    <xf numFmtId="4" fontId="26" fillId="0" borderId="0" xfId="0" applyNumberFormat="1" applyFont="1" applyAlignment="1">
      <alignment horizontal="right"/>
    </xf>
    <xf numFmtId="4" fontId="26" fillId="0" borderId="0" xfId="0" applyNumberFormat="1" applyFont="1" applyProtection="1">
      <protection locked="0"/>
    </xf>
    <xf numFmtId="0" fontId="26" fillId="0" borderId="0" xfId="0" applyFont="1" applyAlignment="1">
      <alignment wrapText="1"/>
    </xf>
    <xf numFmtId="4" fontId="26" fillId="0" borderId="0" xfId="0" applyNumberFormat="1" applyFont="1"/>
    <xf numFmtId="164" fontId="26" fillId="0" borderId="0" xfId="0" applyNumberFormat="1" applyFont="1"/>
    <xf numFmtId="164" fontId="26" fillId="4" borderId="0" xfId="0" applyNumberFormat="1" applyFont="1" applyFill="1" applyAlignment="1">
      <alignment horizontal="right"/>
    </xf>
    <xf numFmtId="0" fontId="26" fillId="4" borderId="0" xfId="0" applyFont="1" applyFill="1" applyAlignment="1">
      <alignment vertical="top"/>
    </xf>
    <xf numFmtId="0" fontId="26" fillId="4" borderId="0" xfId="0" applyFont="1" applyFill="1" applyAlignment="1">
      <alignment wrapText="1"/>
    </xf>
    <xf numFmtId="0" fontId="26" fillId="4" borderId="0" xfId="0" applyFont="1" applyFill="1"/>
    <xf numFmtId="4" fontId="26" fillId="4" borderId="0" xfId="0" applyNumberFormat="1" applyFont="1" applyFill="1" applyAlignment="1">
      <alignment horizontal="center"/>
    </xf>
    <xf numFmtId="4" fontId="26" fillId="4" borderId="0" xfId="0" applyNumberFormat="1" applyFont="1" applyFill="1" applyAlignment="1">
      <alignment horizontal="right"/>
    </xf>
    <xf numFmtId="4" fontId="26" fillId="4" borderId="0" xfId="0" applyNumberFormat="1" applyFont="1" applyFill="1"/>
    <xf numFmtId="164" fontId="26" fillId="4" borderId="0" xfId="0" applyNumberFormat="1" applyFont="1" applyFill="1"/>
    <xf numFmtId="0" fontId="20" fillId="0" borderId="0" xfId="0" applyFont="1" applyAlignment="1">
      <alignment wrapText="1"/>
    </xf>
    <xf numFmtId="0" fontId="21" fillId="0" borderId="0" xfId="0" applyFont="1"/>
    <xf numFmtId="164" fontId="7" fillId="0" borderId="0" xfId="6" applyNumberFormat="1" applyFont="1" applyAlignment="1">
      <alignment horizontal="right"/>
    </xf>
    <xf numFmtId="0" fontId="18" fillId="2" borderId="0" xfId="0" applyFont="1" applyFill="1" applyAlignment="1">
      <alignment horizontal="left"/>
    </xf>
    <xf numFmtId="0" fontId="18" fillId="2" borderId="0" xfId="0" applyFont="1" applyFill="1" applyAlignment="1">
      <alignment vertical="top" wrapText="1"/>
    </xf>
    <xf numFmtId="0" fontId="25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 wrapText="1"/>
    </xf>
    <xf numFmtId="0" fontId="20" fillId="0" borderId="0" xfId="0" applyFont="1" applyAlignment="1">
      <alignment wrapText="1"/>
    </xf>
    <xf numFmtId="0" fontId="21" fillId="0" borderId="0" xfId="0" applyFont="1"/>
    <xf numFmtId="0" fontId="0" fillId="0" borderId="0" xfId="0"/>
    <xf numFmtId="0" fontId="4" fillId="0" borderId="9" xfId="6" applyFont="1" applyBorder="1" applyAlignment="1">
      <alignment horizontal="center" vertical="center" wrapText="1"/>
    </xf>
    <xf numFmtId="0" fontId="4" fillId="0" borderId="10" xfId="6" applyFont="1" applyBorder="1" applyAlignment="1">
      <alignment horizontal="center" vertical="center" wrapText="1"/>
    </xf>
    <xf numFmtId="0" fontId="4" fillId="0" borderId="3" xfId="6" applyFont="1" applyBorder="1" applyAlignment="1">
      <alignment horizontal="center" vertical="center" wrapText="1"/>
    </xf>
    <xf numFmtId="0" fontId="4" fillId="0" borderId="4" xfId="6" applyFont="1" applyBorder="1" applyAlignment="1">
      <alignment horizontal="center" vertical="center" wrapText="1"/>
    </xf>
    <xf numFmtId="0" fontId="4" fillId="0" borderId="5" xfId="6" applyFont="1" applyBorder="1" applyAlignment="1">
      <alignment horizontal="center" vertical="center" wrapText="1"/>
    </xf>
    <xf numFmtId="0" fontId="4" fillId="0" borderId="6" xfId="6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" xfId="6" applyFont="1" applyBorder="1" applyAlignment="1">
      <alignment horizontal="center"/>
    </xf>
    <xf numFmtId="0" fontId="4" fillId="0" borderId="2" xfId="6" applyFont="1" applyBorder="1" applyAlignment="1">
      <alignment horizontal="center"/>
    </xf>
    <xf numFmtId="0" fontId="4" fillId="0" borderId="11" xfId="6" applyFont="1" applyBorder="1" applyAlignment="1">
      <alignment horizontal="center"/>
    </xf>
  </cellXfs>
  <cellStyles count="9">
    <cellStyle name="Normal 19 2" xfId="4" xr:uid="{00000000-0005-0000-0000-000000000000}"/>
    <cellStyle name="Normal 2" xfId="1" xr:uid="{00000000-0005-0000-0000-000001000000}"/>
    <cellStyle name="Normalno" xfId="0" builtinId="0"/>
    <cellStyle name="Normalno 2" xfId="2" xr:uid="{00000000-0005-0000-0000-000002000000}"/>
    <cellStyle name="Normalno 2 2" xfId="6" xr:uid="{00000000-0005-0000-0000-000003000000}"/>
    <cellStyle name="Normalno 2 3" xfId="7" xr:uid="{00000000-0005-0000-0000-000004000000}"/>
    <cellStyle name="Normalno 2 4" xfId="8" xr:uid="{00000000-0005-0000-0000-000005000000}"/>
    <cellStyle name="Normalno 6" xfId="5" xr:uid="{00000000-0005-0000-0000-000006000000}"/>
    <cellStyle name="Style 1" xfId="3" xr:uid="{00000000-0005-0000-0000-00000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4:G45"/>
  <sheetViews>
    <sheetView showZeros="0" view="pageBreakPreview" topLeftCell="C1" zoomScale="85" zoomScaleSheetLayoutView="85" workbookViewId="0">
      <pane ySplit="1" topLeftCell="A2" activePane="bottomLeft" state="frozen"/>
      <selection activeCell="C34" sqref="C34"/>
      <selection pane="bottomLeft" activeCell="I43" sqref="I43"/>
    </sheetView>
  </sheetViews>
  <sheetFormatPr defaultColWidth="9.28515625" defaultRowHeight="12.75" x14ac:dyDescent="0.2"/>
  <cols>
    <col min="1" max="1" width="4.7109375" style="20" bestFit="1" customWidth="1"/>
    <col min="2" max="2" width="3.28515625" style="22" bestFit="1" customWidth="1"/>
    <col min="3" max="3" width="43.7109375" style="3" customWidth="1"/>
    <col min="4" max="4" width="9" style="1" customWidth="1"/>
    <col min="5" max="5" width="11.28515625" style="4" customWidth="1"/>
    <col min="6" max="6" width="10.42578125" style="5" customWidth="1"/>
    <col min="7" max="7" width="14.42578125" style="6" bestFit="1" customWidth="1"/>
    <col min="8" max="8" width="12.42578125" style="1" bestFit="1" customWidth="1"/>
    <col min="9" max="16384" width="9.28515625" style="1"/>
  </cols>
  <sheetData>
    <row r="4" spans="3:7" ht="15.75" x14ac:dyDescent="0.25">
      <c r="C4" s="166" t="s">
        <v>116</v>
      </c>
      <c r="D4" s="167"/>
      <c r="E4" s="167"/>
      <c r="F4" s="167"/>
    </row>
    <row r="6" spans="3:7" ht="15.75" customHeight="1" x14ac:dyDescent="0.25">
      <c r="C6" s="166" t="s">
        <v>114</v>
      </c>
      <c r="D6" s="167"/>
      <c r="E6" s="167"/>
      <c r="F6" s="167"/>
      <c r="G6" s="168"/>
    </row>
    <row r="7" spans="3:7" ht="15.75" customHeight="1" x14ac:dyDescent="0.25">
      <c r="C7" s="158" t="s">
        <v>115</v>
      </c>
      <c r="D7" s="159"/>
      <c r="E7" s="159"/>
      <c r="F7" s="159"/>
      <c r="G7"/>
    </row>
    <row r="9" spans="3:7" ht="15.75" x14ac:dyDescent="0.25">
      <c r="C9" s="166" t="s">
        <v>45</v>
      </c>
      <c r="D9" s="167"/>
      <c r="E9" s="167"/>
      <c r="F9" s="167"/>
      <c r="G9" s="168"/>
    </row>
    <row r="10" spans="3:7" ht="15.75" customHeight="1" x14ac:dyDescent="0.2"/>
    <row r="12" spans="3:7" ht="15.75" customHeight="1" x14ac:dyDescent="0.2"/>
    <row r="20" spans="1:7" ht="15.75" x14ac:dyDescent="0.25">
      <c r="C20" s="163" t="s">
        <v>56</v>
      </c>
      <c r="D20" s="163"/>
      <c r="E20" s="163"/>
      <c r="F20" s="163"/>
      <c r="G20" s="168"/>
    </row>
    <row r="22" spans="1:7" ht="20.25" customHeight="1" x14ac:dyDescent="0.2"/>
    <row r="23" spans="1:7" ht="20.25" customHeight="1" x14ac:dyDescent="0.2"/>
    <row r="25" spans="1:7" ht="18" x14ac:dyDescent="0.25">
      <c r="A25" s="30"/>
      <c r="B25" s="31"/>
      <c r="C25" s="30"/>
      <c r="D25" s="30"/>
      <c r="E25" s="30"/>
      <c r="F25" s="30"/>
      <c r="G25" s="32"/>
    </row>
    <row r="26" spans="1:7" ht="18" x14ac:dyDescent="0.25">
      <c r="A26" s="30"/>
      <c r="B26" s="31"/>
      <c r="C26" s="30"/>
      <c r="D26" s="30"/>
      <c r="E26" s="30"/>
      <c r="F26" s="30"/>
      <c r="G26" s="32"/>
    </row>
    <row r="27" spans="1:7" ht="20.25" x14ac:dyDescent="0.3">
      <c r="A27" s="37"/>
      <c r="B27" s="38"/>
      <c r="C27" s="165"/>
      <c r="D27" s="165"/>
      <c r="E27" s="165"/>
      <c r="F27" s="165"/>
      <c r="G27" s="39"/>
    </row>
    <row r="29" spans="1:7" s="30" customFormat="1" ht="18" x14ac:dyDescent="0.25">
      <c r="A29" s="20"/>
      <c r="B29" s="22"/>
      <c r="C29" s="3"/>
      <c r="D29" s="1"/>
      <c r="E29" s="4"/>
      <c r="F29" s="5"/>
      <c r="G29" s="6"/>
    </row>
    <row r="30" spans="1:7" s="30" customFormat="1" ht="18" x14ac:dyDescent="0.25">
      <c r="A30" s="20"/>
      <c r="B30" s="22"/>
      <c r="C30" s="3"/>
      <c r="D30" s="1"/>
      <c r="E30" s="4"/>
      <c r="F30" s="5"/>
      <c r="G30" s="6"/>
    </row>
    <row r="31" spans="1:7" s="37" customFormat="1" ht="20.25" x14ac:dyDescent="0.3">
      <c r="A31" s="20"/>
      <c r="B31" s="22"/>
      <c r="C31" s="3"/>
      <c r="D31" s="1"/>
      <c r="E31" s="4"/>
      <c r="F31" s="5"/>
      <c r="G31" s="6"/>
    </row>
    <row r="42" spans="1:7" ht="18" x14ac:dyDescent="0.25">
      <c r="A42" s="30"/>
      <c r="B42" s="31"/>
      <c r="C42" s="163" t="s">
        <v>117</v>
      </c>
      <c r="D42" s="163"/>
      <c r="E42" s="163"/>
      <c r="F42" s="163"/>
      <c r="G42" s="164"/>
    </row>
    <row r="45" spans="1:7" ht="46.5" customHeight="1" x14ac:dyDescent="0.2"/>
  </sheetData>
  <mergeCells count="6">
    <mergeCell ref="C42:G42"/>
    <mergeCell ref="C27:F27"/>
    <mergeCell ref="C6:G6"/>
    <mergeCell ref="C9:G9"/>
    <mergeCell ref="C4:F4"/>
    <mergeCell ref="C20:G20"/>
  </mergeCells>
  <phoneticPr fontId="0" type="noConversion"/>
  <printOptions horizontalCentered="1"/>
  <pageMargins left="0.70866141732283472" right="0.19685039370078741" top="0.74803149606299213" bottom="0.74803149606299213" header="0.31496062992125984" footer="0.31496062992125984"/>
  <pageSetup paperSize="9" scale="98" firstPageNumber="50" fitToHeight="0" orientation="portrait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70C0"/>
    <pageSetUpPr fitToPage="1"/>
  </sheetPr>
  <dimension ref="A1:N76"/>
  <sheetViews>
    <sheetView showZeros="0" view="pageBreakPreview" zoomScaleSheetLayoutView="100" workbookViewId="0">
      <pane ySplit="5" topLeftCell="A6" activePane="bottomLeft" state="frozen"/>
      <selection activeCell="A2" sqref="A2:C3"/>
      <selection pane="bottomLeft" activeCell="E32" sqref="E32"/>
    </sheetView>
  </sheetViews>
  <sheetFormatPr defaultColWidth="9.28515625" defaultRowHeight="12.75" x14ac:dyDescent="0.2"/>
  <cols>
    <col min="1" max="1" width="4.7109375" style="105" customWidth="1"/>
    <col min="2" max="2" width="2.7109375" style="22" bestFit="1" customWidth="1"/>
    <col min="3" max="3" width="43.7109375" style="3" customWidth="1"/>
    <col min="4" max="4" width="9" style="1" customWidth="1"/>
    <col min="5" max="5" width="11.28515625" style="4" customWidth="1"/>
    <col min="6" max="6" width="10.42578125" style="5" customWidth="1"/>
    <col min="7" max="7" width="14.42578125" style="6" bestFit="1" customWidth="1"/>
    <col min="8" max="8" width="12.42578125" style="1" customWidth="1"/>
    <col min="9" max="16384" width="9.28515625" style="1"/>
  </cols>
  <sheetData>
    <row r="1" spans="1:7" ht="12.75" customHeight="1" x14ac:dyDescent="0.2">
      <c r="A1" s="184" t="s">
        <v>0</v>
      </c>
      <c r="B1" s="185"/>
      <c r="C1" s="186"/>
      <c r="D1" s="175" t="s">
        <v>18</v>
      </c>
      <c r="E1" s="176"/>
      <c r="F1" s="177"/>
      <c r="G1" s="54" t="s">
        <v>16</v>
      </c>
    </row>
    <row r="2" spans="1:7" ht="12.75" customHeight="1" x14ac:dyDescent="0.2">
      <c r="A2" s="169" t="s">
        <v>150</v>
      </c>
      <c r="B2" s="170"/>
      <c r="C2" s="171"/>
      <c r="D2" s="178"/>
      <c r="E2" s="179"/>
      <c r="F2" s="180"/>
      <c r="G2" s="55" t="s">
        <v>151</v>
      </c>
    </row>
    <row r="3" spans="1:7" x14ac:dyDescent="0.2">
      <c r="A3" s="172"/>
      <c r="B3" s="173"/>
      <c r="C3" s="174"/>
      <c r="D3" s="181" t="s">
        <v>19</v>
      </c>
      <c r="E3" s="182"/>
      <c r="F3" s="183"/>
      <c r="G3" s="56"/>
    </row>
    <row r="4" spans="1:7" s="33" customFormat="1" x14ac:dyDescent="0.2">
      <c r="A4" s="65" t="s">
        <v>47</v>
      </c>
      <c r="B4" s="66"/>
      <c r="C4" s="67" t="s">
        <v>46</v>
      </c>
      <c r="D4" s="59"/>
      <c r="E4" s="60"/>
      <c r="F4" s="61"/>
      <c r="G4" s="62"/>
    </row>
    <row r="5" spans="1:7" ht="13.5" thickBot="1" x14ac:dyDescent="0.25">
      <c r="A5" s="104" t="s">
        <v>1</v>
      </c>
      <c r="B5" s="63"/>
      <c r="C5" s="43" t="s">
        <v>2</v>
      </c>
      <c r="D5" s="7" t="s">
        <v>3</v>
      </c>
      <c r="E5" s="10" t="s">
        <v>4</v>
      </c>
      <c r="F5" s="11" t="s">
        <v>5</v>
      </c>
      <c r="G5" s="11" t="s">
        <v>6</v>
      </c>
    </row>
    <row r="6" spans="1:7" ht="13.5" thickTop="1" x14ac:dyDescent="0.2">
      <c r="F6" s="58"/>
      <c r="G6" s="94"/>
    </row>
    <row r="7" spans="1:7" s="17" customFormat="1" x14ac:dyDescent="0.2">
      <c r="A7" s="44">
        <v>1</v>
      </c>
      <c r="B7" s="23"/>
      <c r="C7" s="15" t="s">
        <v>10</v>
      </c>
      <c r="D7" s="13"/>
      <c r="E7" s="4"/>
      <c r="F7" s="58"/>
      <c r="G7" s="94"/>
    </row>
    <row r="8" spans="1:7" s="17" customFormat="1" x14ac:dyDescent="0.2">
      <c r="A8" s="44"/>
      <c r="B8" s="23"/>
      <c r="C8" s="15"/>
      <c r="D8" s="13"/>
      <c r="E8" s="4"/>
      <c r="F8" s="58"/>
      <c r="G8" s="94"/>
    </row>
    <row r="9" spans="1:7" x14ac:dyDescent="0.2">
      <c r="A9" s="103">
        <v>1</v>
      </c>
      <c r="C9" s="107" t="s">
        <v>20</v>
      </c>
      <c r="D9" s="20"/>
      <c r="E9" s="5"/>
      <c r="F9" s="58"/>
      <c r="G9" s="94"/>
    </row>
    <row r="10" spans="1:7" x14ac:dyDescent="0.2">
      <c r="A10" s="103"/>
      <c r="C10" s="107" t="s">
        <v>21</v>
      </c>
      <c r="D10" s="20"/>
      <c r="E10" s="5"/>
      <c r="F10" s="58"/>
      <c r="G10" s="94"/>
    </row>
    <row r="11" spans="1:7" x14ac:dyDescent="0.2">
      <c r="A11" s="103"/>
      <c r="C11" s="107" t="s">
        <v>22</v>
      </c>
      <c r="D11" s="20"/>
      <c r="E11" s="5"/>
      <c r="F11" s="58"/>
      <c r="G11" s="94"/>
    </row>
    <row r="12" spans="1:7" x14ac:dyDescent="0.2">
      <c r="A12" s="103"/>
      <c r="C12" s="102" t="s">
        <v>23</v>
      </c>
      <c r="D12" s="20"/>
      <c r="E12" s="5"/>
      <c r="F12" s="58"/>
      <c r="G12" s="94"/>
    </row>
    <row r="13" spans="1:7" x14ac:dyDescent="0.2">
      <c r="A13" s="103"/>
      <c r="C13" s="102" t="s">
        <v>55</v>
      </c>
      <c r="D13" s="20"/>
      <c r="E13" s="5"/>
      <c r="F13" s="58"/>
      <c r="G13" s="94"/>
    </row>
    <row r="14" spans="1:7" x14ac:dyDescent="0.2">
      <c r="A14" s="103"/>
      <c r="C14" s="102" t="s">
        <v>25</v>
      </c>
      <c r="D14" s="20"/>
      <c r="E14" s="5"/>
      <c r="F14" s="58"/>
      <c r="G14" s="94"/>
    </row>
    <row r="15" spans="1:7" x14ac:dyDescent="0.2">
      <c r="A15" s="103"/>
      <c r="C15" s="102" t="s">
        <v>49</v>
      </c>
      <c r="D15" s="20"/>
      <c r="E15" s="5"/>
      <c r="F15" s="58"/>
      <c r="G15" s="94"/>
    </row>
    <row r="16" spans="1:7" ht="13.5" customHeight="1" x14ac:dyDescent="0.2">
      <c r="A16" s="103"/>
      <c r="C16" s="107" t="s">
        <v>24</v>
      </c>
      <c r="D16" s="20" t="s">
        <v>26</v>
      </c>
      <c r="E16" s="5">
        <v>35</v>
      </c>
      <c r="F16" s="58"/>
      <c r="G16" s="94">
        <f>E16*F16</f>
        <v>0</v>
      </c>
    </row>
    <row r="17" spans="1:14" x14ac:dyDescent="0.2">
      <c r="A17" s="103"/>
      <c r="C17" s="57"/>
      <c r="D17" s="20"/>
      <c r="E17" s="5"/>
      <c r="F17" s="58"/>
      <c r="G17" s="94"/>
    </row>
    <row r="18" spans="1:14" x14ac:dyDescent="0.2">
      <c r="A18" s="50" t="s">
        <v>12</v>
      </c>
      <c r="C18" s="107" t="s">
        <v>28</v>
      </c>
      <c r="D18" s="20"/>
      <c r="E18" s="5"/>
      <c r="F18" s="97"/>
      <c r="G18" s="98"/>
      <c r="H18" s="18"/>
      <c r="I18" s="6"/>
      <c r="J18" s="6"/>
      <c r="K18" s="6"/>
      <c r="L18" s="6"/>
      <c r="M18" s="6"/>
      <c r="N18" s="6"/>
    </row>
    <row r="19" spans="1:14" x14ac:dyDescent="0.2">
      <c r="A19" s="50"/>
      <c r="C19" s="102" t="s">
        <v>23</v>
      </c>
      <c r="D19" s="20"/>
      <c r="E19" s="5"/>
      <c r="F19" s="97"/>
      <c r="G19" s="98"/>
      <c r="H19" s="18"/>
      <c r="I19" s="6"/>
      <c r="J19" s="6"/>
      <c r="K19" s="6"/>
      <c r="L19" s="6"/>
      <c r="M19" s="6"/>
      <c r="N19" s="6"/>
    </row>
    <row r="20" spans="1:14" x14ac:dyDescent="0.2">
      <c r="A20" s="50"/>
      <c r="C20" s="107" t="s">
        <v>29</v>
      </c>
      <c r="D20" s="20"/>
      <c r="E20" s="5"/>
      <c r="F20" s="97"/>
      <c r="G20" s="98"/>
      <c r="H20" s="18"/>
      <c r="I20" s="6"/>
      <c r="J20" s="6"/>
      <c r="K20" s="6"/>
      <c r="L20" s="6"/>
      <c r="M20" s="6"/>
      <c r="N20" s="6"/>
    </row>
    <row r="21" spans="1:14" x14ac:dyDescent="0.2">
      <c r="A21" s="50"/>
      <c r="C21" s="102" t="s">
        <v>30</v>
      </c>
      <c r="D21" s="20"/>
      <c r="E21" s="5"/>
      <c r="F21" s="97"/>
      <c r="G21" s="98"/>
      <c r="H21" s="18"/>
      <c r="I21" s="6"/>
      <c r="J21" s="6"/>
      <c r="K21" s="6"/>
      <c r="L21" s="6"/>
      <c r="M21" s="6"/>
      <c r="N21" s="6"/>
    </row>
    <row r="22" spans="1:14" x14ac:dyDescent="0.2">
      <c r="A22" s="50"/>
      <c r="C22" s="102" t="s">
        <v>31</v>
      </c>
      <c r="D22" s="20"/>
      <c r="E22" s="5"/>
      <c r="F22" s="97"/>
      <c r="G22" s="98"/>
      <c r="H22" s="18"/>
      <c r="I22" s="6"/>
      <c r="J22" s="6"/>
      <c r="K22" s="6"/>
      <c r="L22" s="6"/>
      <c r="M22" s="6"/>
      <c r="N22" s="6"/>
    </row>
    <row r="23" spans="1:14" x14ac:dyDescent="0.2">
      <c r="A23" s="50"/>
      <c r="C23" s="102" t="s">
        <v>32</v>
      </c>
      <c r="D23" s="20"/>
      <c r="E23" s="5"/>
      <c r="F23" s="97"/>
      <c r="G23" s="98"/>
      <c r="H23" s="18"/>
      <c r="I23" s="6"/>
      <c r="J23" s="6"/>
      <c r="K23" s="6"/>
      <c r="L23" s="6"/>
      <c r="M23" s="6"/>
      <c r="N23" s="6"/>
    </row>
    <row r="24" spans="1:14" ht="15" x14ac:dyDescent="0.2">
      <c r="A24" s="50"/>
      <c r="C24" s="107" t="s">
        <v>24</v>
      </c>
      <c r="D24" s="20" t="s">
        <v>26</v>
      </c>
      <c r="E24" s="5">
        <f>E16</f>
        <v>35</v>
      </c>
      <c r="F24" s="97"/>
      <c r="G24" s="98">
        <f>E24*F24</f>
        <v>0</v>
      </c>
      <c r="H24" s="18"/>
      <c r="I24" s="6"/>
      <c r="J24" s="6"/>
      <c r="K24" s="6"/>
      <c r="L24" s="6"/>
      <c r="M24" s="6"/>
      <c r="N24" s="6"/>
    </row>
    <row r="25" spans="1:14" s="17" customFormat="1" x14ac:dyDescent="0.2">
      <c r="A25" s="106">
        <f>+A7</f>
        <v>1</v>
      </c>
      <c r="B25" s="24"/>
      <c r="C25" s="25" t="str">
        <f>+C7</f>
        <v>ZEMLJANI RADOVI</v>
      </c>
      <c r="D25" s="25"/>
      <c r="E25" s="21" t="s">
        <v>8</v>
      </c>
      <c r="F25" s="99"/>
      <c r="G25" s="100">
        <f>SUM(G7:G24)</f>
        <v>0</v>
      </c>
      <c r="H25" s="19"/>
    </row>
    <row r="26" spans="1:14" x14ac:dyDescent="0.2">
      <c r="A26" s="50"/>
      <c r="F26" s="58"/>
      <c r="G26" s="94"/>
    </row>
    <row r="27" spans="1:14" x14ac:dyDescent="0.2">
      <c r="A27" s="50"/>
    </row>
    <row r="28" spans="1:14" x14ac:dyDescent="0.2">
      <c r="A28" s="50"/>
    </row>
    <row r="29" spans="1:14" x14ac:dyDescent="0.2">
      <c r="A29" s="50"/>
    </row>
    <row r="30" spans="1:14" x14ac:dyDescent="0.2">
      <c r="A30" s="50"/>
    </row>
    <row r="31" spans="1:14" x14ac:dyDescent="0.2">
      <c r="A31" s="50"/>
    </row>
    <row r="32" spans="1:14" x14ac:dyDescent="0.2">
      <c r="A32" s="50"/>
      <c r="E32" s="5"/>
      <c r="F32" s="97"/>
      <c r="G32" s="98"/>
    </row>
    <row r="33" spans="1:1" x14ac:dyDescent="0.2">
      <c r="A33" s="50"/>
    </row>
    <row r="34" spans="1:1" x14ac:dyDescent="0.2">
      <c r="A34" s="50"/>
    </row>
    <row r="35" spans="1:1" x14ac:dyDescent="0.2">
      <c r="A35" s="50"/>
    </row>
    <row r="36" spans="1:1" x14ac:dyDescent="0.2">
      <c r="A36" s="50"/>
    </row>
    <row r="37" spans="1:1" x14ac:dyDescent="0.2">
      <c r="A37" s="50"/>
    </row>
    <row r="38" spans="1:1" x14ac:dyDescent="0.2">
      <c r="A38" s="50"/>
    </row>
    <row r="39" spans="1:1" x14ac:dyDescent="0.2">
      <c r="A39" s="50"/>
    </row>
    <row r="40" spans="1:1" x14ac:dyDescent="0.2">
      <c r="A40" s="50"/>
    </row>
    <row r="41" spans="1:1" x14ac:dyDescent="0.2">
      <c r="A41" s="50"/>
    </row>
    <row r="42" spans="1:1" x14ac:dyDescent="0.2">
      <c r="A42" s="50"/>
    </row>
    <row r="43" spans="1:1" x14ac:dyDescent="0.2">
      <c r="A43" s="50"/>
    </row>
    <row r="44" spans="1:1" x14ac:dyDescent="0.2">
      <c r="A44" s="50"/>
    </row>
    <row r="45" spans="1:1" x14ac:dyDescent="0.2">
      <c r="A45" s="50"/>
    </row>
    <row r="46" spans="1:1" x14ac:dyDescent="0.2">
      <c r="A46" s="50"/>
    </row>
    <row r="47" spans="1:1" x14ac:dyDescent="0.2">
      <c r="A47" s="50"/>
    </row>
    <row r="48" spans="1:1" x14ac:dyDescent="0.2">
      <c r="A48" s="50"/>
    </row>
    <row r="49" spans="1:1" x14ac:dyDescent="0.2">
      <c r="A49" s="50"/>
    </row>
    <row r="50" spans="1:1" x14ac:dyDescent="0.2">
      <c r="A50" s="50"/>
    </row>
    <row r="51" spans="1:1" x14ac:dyDescent="0.2">
      <c r="A51" s="50"/>
    </row>
    <row r="52" spans="1:1" x14ac:dyDescent="0.2">
      <c r="A52" s="50"/>
    </row>
    <row r="53" spans="1:1" x14ac:dyDescent="0.2">
      <c r="A53" s="50"/>
    </row>
    <row r="54" spans="1:1" x14ac:dyDescent="0.2">
      <c r="A54" s="50"/>
    </row>
    <row r="55" spans="1:1" x14ac:dyDescent="0.2">
      <c r="A55" s="50"/>
    </row>
    <row r="56" spans="1:1" x14ac:dyDescent="0.2">
      <c r="A56" s="50"/>
    </row>
    <row r="57" spans="1:1" x14ac:dyDescent="0.2">
      <c r="A57" s="50"/>
    </row>
    <row r="58" spans="1:1" x14ac:dyDescent="0.2">
      <c r="A58" s="50"/>
    </row>
    <row r="59" spans="1:1" x14ac:dyDescent="0.2">
      <c r="A59" s="50"/>
    </row>
    <row r="60" spans="1:1" x14ac:dyDescent="0.2">
      <c r="A60" s="50"/>
    </row>
    <row r="61" spans="1:1" x14ac:dyDescent="0.2">
      <c r="A61" s="50"/>
    </row>
    <row r="62" spans="1:1" x14ac:dyDescent="0.2">
      <c r="A62" s="50"/>
    </row>
    <row r="63" spans="1:1" x14ac:dyDescent="0.2">
      <c r="A63" s="50"/>
    </row>
    <row r="64" spans="1:1" x14ac:dyDescent="0.2">
      <c r="A64" s="50"/>
    </row>
    <row r="65" spans="1:1" x14ac:dyDescent="0.2">
      <c r="A65" s="50"/>
    </row>
    <row r="66" spans="1:1" x14ac:dyDescent="0.2">
      <c r="A66" s="50"/>
    </row>
    <row r="67" spans="1:1" x14ac:dyDescent="0.2">
      <c r="A67" s="50"/>
    </row>
    <row r="68" spans="1:1" x14ac:dyDescent="0.2">
      <c r="A68" s="50"/>
    </row>
    <row r="69" spans="1:1" x14ac:dyDescent="0.2">
      <c r="A69" s="50"/>
    </row>
    <row r="70" spans="1:1" x14ac:dyDescent="0.2">
      <c r="A70" s="50"/>
    </row>
    <row r="71" spans="1:1" x14ac:dyDescent="0.2">
      <c r="A71" s="50"/>
    </row>
    <row r="72" spans="1:1" x14ac:dyDescent="0.2">
      <c r="A72" s="50"/>
    </row>
    <row r="73" spans="1:1" x14ac:dyDescent="0.2">
      <c r="A73" s="50"/>
    </row>
    <row r="74" spans="1:1" x14ac:dyDescent="0.2">
      <c r="A74" s="50"/>
    </row>
    <row r="75" spans="1:1" x14ac:dyDescent="0.2">
      <c r="A75" s="50"/>
    </row>
    <row r="76" spans="1:1" x14ac:dyDescent="0.2">
      <c r="A76" s="50"/>
    </row>
  </sheetData>
  <mergeCells count="4">
    <mergeCell ref="A2:C3"/>
    <mergeCell ref="D1:F2"/>
    <mergeCell ref="D3:F3"/>
    <mergeCell ref="A1:C1"/>
  </mergeCells>
  <printOptions horizontalCentered="1"/>
  <pageMargins left="0.70866141732283472" right="0.19685039370078741" top="0.74803149606299213" bottom="0.74803149606299213" header="0.31496062992125984" footer="0.31496062992125984"/>
  <pageSetup paperSize="9" scale="99" fitToHeight="0" orientation="portrait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70C0"/>
    <pageSetUpPr fitToPage="1"/>
  </sheetPr>
  <dimension ref="A1:N767"/>
  <sheetViews>
    <sheetView showZeros="0" view="pageBreakPreview" zoomScaleSheetLayoutView="100" workbookViewId="0">
      <pane ySplit="5" topLeftCell="A6" activePane="bottomLeft" state="frozen"/>
      <selection activeCell="A2" sqref="A2:C3"/>
      <selection pane="bottomLeft" activeCell="O21" sqref="O21"/>
    </sheetView>
  </sheetViews>
  <sheetFormatPr defaultColWidth="9.28515625" defaultRowHeight="12.75" x14ac:dyDescent="0.2"/>
  <cols>
    <col min="1" max="1" width="4.7109375" style="1" bestFit="1" customWidth="1"/>
    <col min="2" max="2" width="2.7109375" style="2" bestFit="1" customWidth="1"/>
    <col min="3" max="3" width="43.7109375" style="3" customWidth="1"/>
    <col min="4" max="4" width="9" style="1" customWidth="1"/>
    <col min="5" max="5" width="11.28515625" style="4" customWidth="1"/>
    <col min="6" max="6" width="10.42578125" style="5" customWidth="1"/>
    <col min="7" max="7" width="14.42578125" style="6" bestFit="1" customWidth="1"/>
    <col min="8" max="8" width="5.42578125" style="20" bestFit="1" customWidth="1"/>
    <col min="9" max="10" width="4" style="4" bestFit="1" customWidth="1"/>
    <col min="11" max="12" width="8.42578125" style="6" bestFit="1" customWidth="1"/>
    <col min="13" max="13" width="7.7109375" style="6" bestFit="1" customWidth="1"/>
    <col min="14" max="14" width="8.42578125" style="6" bestFit="1" customWidth="1"/>
    <col min="15" max="16384" width="9.28515625" style="1"/>
  </cols>
  <sheetData>
    <row r="1" spans="1:14" ht="12.75" customHeight="1" x14ac:dyDescent="0.2">
      <c r="A1" s="184" t="s">
        <v>0</v>
      </c>
      <c r="B1" s="185"/>
      <c r="C1" s="186"/>
      <c r="D1" s="175" t="s">
        <v>18</v>
      </c>
      <c r="E1" s="176"/>
      <c r="F1" s="177"/>
      <c r="G1" s="54" t="s">
        <v>16</v>
      </c>
      <c r="H1" s="1"/>
      <c r="I1" s="1"/>
      <c r="J1" s="1"/>
      <c r="K1" s="1"/>
      <c r="L1" s="1"/>
      <c r="M1" s="1"/>
      <c r="N1" s="1"/>
    </row>
    <row r="2" spans="1:14" ht="12.75" customHeight="1" x14ac:dyDescent="0.2">
      <c r="A2" s="169" t="s">
        <v>150</v>
      </c>
      <c r="B2" s="170"/>
      <c r="C2" s="171"/>
      <c r="D2" s="178"/>
      <c r="E2" s="179"/>
      <c r="F2" s="180"/>
      <c r="G2" s="55" t="s">
        <v>151</v>
      </c>
      <c r="H2" s="1"/>
      <c r="I2" s="1"/>
      <c r="J2" s="1"/>
      <c r="K2" s="1"/>
      <c r="L2" s="1"/>
      <c r="M2" s="1"/>
      <c r="N2" s="1"/>
    </row>
    <row r="3" spans="1:14" x14ac:dyDescent="0.2">
      <c r="A3" s="172"/>
      <c r="B3" s="173"/>
      <c r="C3" s="174"/>
      <c r="D3" s="181" t="s">
        <v>19</v>
      </c>
      <c r="E3" s="182"/>
      <c r="F3" s="183"/>
      <c r="G3" s="56"/>
      <c r="H3" s="1"/>
      <c r="I3" s="1"/>
      <c r="J3" s="1"/>
      <c r="K3" s="1"/>
      <c r="L3" s="1"/>
      <c r="M3" s="1"/>
      <c r="N3" s="1"/>
    </row>
    <row r="4" spans="1:14" s="33" customFormat="1" x14ac:dyDescent="0.2">
      <c r="A4" s="65" t="s">
        <v>51</v>
      </c>
      <c r="B4" s="66"/>
      <c r="C4" s="67" t="s">
        <v>46</v>
      </c>
      <c r="E4" s="34"/>
      <c r="F4" s="35"/>
      <c r="G4" s="36"/>
      <c r="H4" s="52"/>
      <c r="I4" s="34"/>
      <c r="J4" s="34"/>
      <c r="K4" s="36"/>
      <c r="L4" s="36"/>
      <c r="M4" s="36"/>
      <c r="N4" s="36"/>
    </row>
    <row r="5" spans="1:14" ht="13.5" thickBot="1" x14ac:dyDescent="0.25">
      <c r="A5" s="7" t="s">
        <v>1</v>
      </c>
      <c r="B5" s="8"/>
      <c r="C5" s="43" t="s">
        <v>2</v>
      </c>
      <c r="D5" s="7" t="s">
        <v>3</v>
      </c>
      <c r="E5" s="10" t="s">
        <v>4</v>
      </c>
      <c r="F5" s="11" t="s">
        <v>5</v>
      </c>
      <c r="G5" s="11" t="s">
        <v>6</v>
      </c>
    </row>
    <row r="6" spans="1:14" ht="13.5" thickTop="1" x14ac:dyDescent="0.2">
      <c r="B6" s="22"/>
      <c r="D6" s="29"/>
      <c r="E6" s="40"/>
      <c r="F6" s="97"/>
      <c r="G6" s="98"/>
    </row>
    <row r="7" spans="1:14" s="17" customFormat="1" x14ac:dyDescent="0.2">
      <c r="A7" s="114">
        <v>2</v>
      </c>
      <c r="B7" s="23"/>
      <c r="C7" s="15" t="s">
        <v>86</v>
      </c>
      <c r="D7" s="113"/>
      <c r="E7" s="40"/>
      <c r="F7" s="97"/>
      <c r="G7" s="98"/>
      <c r="H7" s="47"/>
      <c r="I7" s="16"/>
      <c r="J7" s="16"/>
      <c r="K7" s="19"/>
      <c r="L7" s="19"/>
      <c r="M7" s="19"/>
      <c r="N7" s="19"/>
    </row>
    <row r="8" spans="1:14" s="17" customFormat="1" x14ac:dyDescent="0.2">
      <c r="A8" s="45"/>
      <c r="B8" s="23"/>
      <c r="C8" s="15"/>
      <c r="D8" s="113"/>
      <c r="E8" s="40"/>
      <c r="F8" s="97"/>
      <c r="G8" s="98"/>
      <c r="H8" s="47"/>
      <c r="I8" s="16"/>
      <c r="J8" s="16"/>
      <c r="K8" s="19"/>
      <c r="L8" s="19"/>
      <c r="M8" s="19"/>
      <c r="N8" s="19"/>
    </row>
    <row r="9" spans="1:14" s="17" customFormat="1" x14ac:dyDescent="0.2">
      <c r="A9" s="108" t="s">
        <v>11</v>
      </c>
      <c r="B9" s="23"/>
      <c r="C9" s="107" t="s">
        <v>87</v>
      </c>
      <c r="D9" s="113"/>
      <c r="E9" s="40"/>
      <c r="F9" s="97"/>
      <c r="G9" s="98"/>
      <c r="H9" s="47"/>
      <c r="I9" s="16"/>
      <c r="J9" s="16"/>
      <c r="K9" s="19"/>
      <c r="L9" s="19"/>
      <c r="M9" s="19"/>
      <c r="N9" s="19"/>
    </row>
    <row r="10" spans="1:14" s="17" customFormat="1" ht="13.5" x14ac:dyDescent="0.25">
      <c r="A10" s="45"/>
      <c r="B10" s="23"/>
      <c r="C10" s="102" t="s">
        <v>88</v>
      </c>
      <c r="D10" s="118"/>
      <c r="E10" s="119"/>
      <c r="F10" s="120"/>
      <c r="G10" s="121"/>
      <c r="H10" s="47"/>
      <c r="I10" s="16"/>
      <c r="J10" s="16"/>
      <c r="K10" s="19"/>
      <c r="L10" s="19"/>
      <c r="M10" s="19"/>
      <c r="N10" s="19"/>
    </row>
    <row r="11" spans="1:14" s="17" customFormat="1" ht="13.5" x14ac:dyDescent="0.25">
      <c r="A11" s="45"/>
      <c r="B11" s="23"/>
      <c r="C11" s="102" t="s">
        <v>89</v>
      </c>
      <c r="D11" s="118"/>
      <c r="E11" s="119"/>
      <c r="F11" s="120"/>
      <c r="G11" s="121"/>
      <c r="H11" s="47"/>
      <c r="I11" s="16"/>
      <c r="J11" s="16"/>
      <c r="K11" s="19"/>
      <c r="L11" s="19"/>
      <c r="M11" s="19"/>
      <c r="N11" s="19"/>
    </row>
    <row r="12" spans="1:14" s="17" customFormat="1" ht="13.5" x14ac:dyDescent="0.25">
      <c r="A12" s="45"/>
      <c r="B12" s="23"/>
      <c r="C12" s="102" t="s">
        <v>90</v>
      </c>
      <c r="D12" s="118"/>
      <c r="E12" s="119"/>
      <c r="F12" s="120"/>
      <c r="G12" s="121"/>
      <c r="H12" s="47"/>
      <c r="I12" s="16"/>
      <c r="J12" s="16"/>
      <c r="K12" s="19"/>
      <c r="L12" s="19"/>
      <c r="M12" s="19"/>
      <c r="N12" s="19"/>
    </row>
    <row r="13" spans="1:14" s="17" customFormat="1" ht="13.5" x14ac:dyDescent="0.25">
      <c r="A13" s="45"/>
      <c r="B13" s="23"/>
      <c r="C13" s="102" t="s">
        <v>23</v>
      </c>
      <c r="D13" s="118"/>
      <c r="E13" s="119"/>
      <c r="F13" s="120"/>
      <c r="G13" s="121"/>
      <c r="H13" s="47"/>
      <c r="I13" s="16"/>
      <c r="J13" s="16"/>
      <c r="K13" s="19"/>
      <c r="L13" s="19"/>
      <c r="M13" s="19"/>
      <c r="N13" s="19"/>
    </row>
    <row r="14" spans="1:14" s="17" customFormat="1" ht="13.5" x14ac:dyDescent="0.25">
      <c r="A14" s="45"/>
      <c r="B14" s="23"/>
      <c r="C14" s="107" t="s">
        <v>33</v>
      </c>
      <c r="D14" s="118"/>
      <c r="E14" s="119"/>
      <c r="F14" s="120"/>
      <c r="G14" s="121"/>
      <c r="H14" s="47"/>
      <c r="I14" s="16"/>
      <c r="J14" s="16"/>
      <c r="K14" s="19"/>
      <c r="L14" s="19"/>
      <c r="M14" s="19"/>
      <c r="N14" s="19"/>
    </row>
    <row r="15" spans="1:14" s="17" customFormat="1" ht="13.5" x14ac:dyDescent="0.25">
      <c r="A15" s="45"/>
      <c r="B15" s="23"/>
      <c r="C15" s="102" t="s">
        <v>91</v>
      </c>
      <c r="D15" s="118"/>
      <c r="E15" s="119"/>
      <c r="F15" s="120"/>
      <c r="G15" s="121"/>
      <c r="H15" s="47"/>
      <c r="I15" s="16"/>
      <c r="J15" s="16"/>
      <c r="K15" s="19"/>
      <c r="L15" s="19"/>
      <c r="M15" s="19"/>
      <c r="N15" s="19"/>
    </row>
    <row r="16" spans="1:14" s="17" customFormat="1" ht="13.5" x14ac:dyDescent="0.25">
      <c r="A16" s="45"/>
      <c r="B16" s="23"/>
      <c r="C16" s="102" t="s">
        <v>34</v>
      </c>
      <c r="D16" s="118"/>
      <c r="E16" s="119"/>
      <c r="F16" s="120"/>
      <c r="G16" s="121"/>
      <c r="H16" s="47"/>
      <c r="I16" s="16"/>
      <c r="J16" s="16"/>
      <c r="K16" s="19"/>
      <c r="L16" s="19"/>
      <c r="M16" s="19"/>
      <c r="N16" s="19"/>
    </row>
    <row r="17" spans="1:14" s="17" customFormat="1" x14ac:dyDescent="0.2">
      <c r="A17" s="45"/>
      <c r="B17" s="23"/>
      <c r="C17" s="102" t="s">
        <v>35</v>
      </c>
      <c r="D17" s="122" t="s">
        <v>50</v>
      </c>
      <c r="E17" s="123">
        <v>15</v>
      </c>
      <c r="F17" s="124"/>
      <c r="G17" s="125">
        <f>E17*F17</f>
        <v>0</v>
      </c>
      <c r="H17" s="47"/>
      <c r="I17" s="16"/>
      <c r="J17" s="16"/>
      <c r="K17" s="19"/>
      <c r="L17" s="19"/>
      <c r="M17" s="19"/>
      <c r="N17" s="19"/>
    </row>
    <row r="18" spans="1:14" s="17" customFormat="1" x14ac:dyDescent="0.2">
      <c r="A18" s="45"/>
      <c r="B18" s="23"/>
      <c r="C18" s="15"/>
      <c r="D18" s="113"/>
      <c r="E18" s="40"/>
      <c r="F18" s="97"/>
      <c r="G18" s="98"/>
      <c r="H18" s="47"/>
      <c r="I18" s="16"/>
      <c r="J18" s="16"/>
      <c r="K18" s="19"/>
      <c r="L18" s="19"/>
      <c r="M18" s="19"/>
      <c r="N18" s="19"/>
    </row>
    <row r="19" spans="1:14" s="17" customFormat="1" x14ac:dyDescent="0.2">
      <c r="A19" s="108" t="s">
        <v>12</v>
      </c>
      <c r="B19" s="23"/>
      <c r="C19" s="102" t="s">
        <v>92</v>
      </c>
      <c r="D19" s="112"/>
      <c r="E19" s="102"/>
      <c r="F19" s="109"/>
      <c r="G19" s="102"/>
      <c r="H19" s="47"/>
      <c r="I19" s="16"/>
      <c r="J19" s="16"/>
      <c r="K19" s="19"/>
      <c r="L19" s="19"/>
      <c r="M19" s="19"/>
      <c r="N19" s="19"/>
    </row>
    <row r="20" spans="1:14" s="17" customFormat="1" x14ac:dyDescent="0.2">
      <c r="A20" s="45"/>
      <c r="B20" s="23"/>
      <c r="C20" s="102" t="s">
        <v>36</v>
      </c>
      <c r="D20" s="112"/>
      <c r="E20" s="102"/>
      <c r="F20" s="109"/>
      <c r="G20" s="102"/>
      <c r="H20" s="47"/>
      <c r="I20" s="16"/>
      <c r="J20" s="16"/>
      <c r="K20" s="19"/>
      <c r="L20" s="19"/>
      <c r="M20" s="19"/>
      <c r="N20" s="19"/>
    </row>
    <row r="21" spans="1:14" s="17" customFormat="1" x14ac:dyDescent="0.2">
      <c r="A21" s="45"/>
      <c r="B21" s="23"/>
      <c r="C21" s="102" t="s">
        <v>93</v>
      </c>
      <c r="D21" s="112"/>
      <c r="E21" s="102"/>
      <c r="F21" s="109"/>
      <c r="G21" s="102"/>
      <c r="H21" s="47"/>
      <c r="I21" s="16"/>
      <c r="J21" s="16"/>
      <c r="K21" s="19"/>
      <c r="L21" s="19"/>
      <c r="M21" s="19"/>
      <c r="N21" s="19"/>
    </row>
    <row r="22" spans="1:14" s="17" customFormat="1" x14ac:dyDescent="0.2">
      <c r="A22" s="45"/>
      <c r="B22" s="23"/>
      <c r="C22" s="102" t="s">
        <v>27</v>
      </c>
      <c r="D22" s="112"/>
      <c r="E22" s="102"/>
      <c r="F22" s="109"/>
      <c r="G22" s="102"/>
      <c r="H22" s="47"/>
      <c r="I22" s="16"/>
      <c r="J22" s="16"/>
      <c r="K22" s="19"/>
      <c r="L22" s="19"/>
      <c r="M22" s="19"/>
      <c r="N22" s="19"/>
    </row>
    <row r="23" spans="1:14" s="17" customFormat="1" x14ac:dyDescent="0.2">
      <c r="A23" s="45"/>
      <c r="B23" s="23"/>
      <c r="C23" s="102" t="s">
        <v>37</v>
      </c>
      <c r="D23" s="112"/>
      <c r="E23" s="102"/>
      <c r="F23" s="109"/>
      <c r="G23" s="102"/>
      <c r="H23" s="47"/>
      <c r="I23" s="16"/>
      <c r="J23" s="16"/>
      <c r="K23" s="19"/>
      <c r="L23" s="19"/>
      <c r="M23" s="19"/>
      <c r="N23" s="19"/>
    </row>
    <row r="24" spans="1:14" s="17" customFormat="1" x14ac:dyDescent="0.2">
      <c r="A24" s="45"/>
      <c r="B24" s="23"/>
      <c r="C24" s="102" t="s">
        <v>38</v>
      </c>
      <c r="D24" s="112"/>
      <c r="E24" s="102"/>
      <c r="F24" s="109"/>
      <c r="G24" s="102"/>
      <c r="H24" s="47"/>
      <c r="I24" s="16"/>
      <c r="J24" s="16"/>
      <c r="K24" s="19"/>
      <c r="L24" s="19"/>
      <c r="M24" s="19"/>
      <c r="N24" s="19"/>
    </row>
    <row r="25" spans="1:14" s="17" customFormat="1" x14ac:dyDescent="0.2">
      <c r="A25" s="45"/>
      <c r="B25" s="23"/>
      <c r="C25" s="102" t="s">
        <v>39</v>
      </c>
      <c r="D25" s="112" t="s">
        <v>15</v>
      </c>
      <c r="E25" s="102">
        <v>500</v>
      </c>
      <c r="F25" s="109"/>
      <c r="G25" s="102">
        <f>E25*F25</f>
        <v>0</v>
      </c>
      <c r="H25" s="47"/>
      <c r="I25" s="16"/>
      <c r="J25" s="16"/>
      <c r="K25" s="19"/>
      <c r="L25" s="19"/>
      <c r="M25" s="19"/>
      <c r="N25" s="19"/>
    </row>
    <row r="26" spans="1:14" s="17" customFormat="1" x14ac:dyDescent="0.2">
      <c r="A26" s="45"/>
      <c r="B26" s="23"/>
      <c r="C26" s="107"/>
      <c r="D26" s="107"/>
      <c r="E26" s="102"/>
      <c r="F26" s="109"/>
      <c r="G26" s="102"/>
      <c r="H26" s="47"/>
      <c r="I26" s="16"/>
      <c r="J26" s="16"/>
      <c r="K26" s="19"/>
      <c r="L26" s="19"/>
      <c r="M26" s="19"/>
      <c r="N26" s="19"/>
    </row>
    <row r="27" spans="1:14" s="17" customFormat="1" x14ac:dyDescent="0.2">
      <c r="A27" s="28">
        <f>+A7</f>
        <v>2</v>
      </c>
      <c r="B27" s="24"/>
      <c r="C27" s="25" t="str">
        <f>+C7</f>
        <v>ARMIRANOBETONSKI RADOVI</v>
      </c>
      <c r="D27" s="25"/>
      <c r="E27" s="21" t="s">
        <v>8</v>
      </c>
      <c r="F27" s="101"/>
      <c r="G27" s="100">
        <f>SUM($G$7:G26)</f>
        <v>0</v>
      </c>
      <c r="H27" s="53"/>
      <c r="I27" s="16"/>
      <c r="J27" s="16"/>
      <c r="K27" s="19"/>
      <c r="L27" s="19"/>
      <c r="M27" s="19"/>
      <c r="N27" s="19"/>
    </row>
    <row r="28" spans="1:14" x14ac:dyDescent="0.2">
      <c r="A28" s="12"/>
      <c r="B28" s="22"/>
      <c r="H28" s="53"/>
    </row>
    <row r="29" spans="1:14" x14ac:dyDescent="0.2">
      <c r="A29" s="12"/>
      <c r="B29" s="22"/>
      <c r="H29" s="53"/>
    </row>
    <row r="30" spans="1:14" x14ac:dyDescent="0.2">
      <c r="A30" s="12"/>
      <c r="B30" s="22"/>
      <c r="H30" s="53"/>
    </row>
    <row r="31" spans="1:14" x14ac:dyDescent="0.2">
      <c r="A31" s="12"/>
      <c r="B31" s="22"/>
      <c r="H31" s="53"/>
    </row>
    <row r="32" spans="1:14" x14ac:dyDescent="0.2">
      <c r="A32" s="12"/>
      <c r="B32" s="22"/>
      <c r="H32" s="53"/>
    </row>
    <row r="33" spans="1:8" x14ac:dyDescent="0.2">
      <c r="A33" s="12"/>
      <c r="B33" s="22"/>
      <c r="H33" s="53"/>
    </row>
    <row r="34" spans="1:8" x14ac:dyDescent="0.2">
      <c r="A34" s="12"/>
      <c r="B34" s="22"/>
      <c r="H34" s="53"/>
    </row>
    <row r="35" spans="1:8" x14ac:dyDescent="0.2">
      <c r="A35" s="12"/>
      <c r="B35" s="22"/>
      <c r="H35" s="53"/>
    </row>
    <row r="36" spans="1:8" x14ac:dyDescent="0.2">
      <c r="A36" s="12"/>
      <c r="B36" s="22"/>
      <c r="H36" s="53"/>
    </row>
    <row r="37" spans="1:8" x14ac:dyDescent="0.2">
      <c r="B37" s="22"/>
      <c r="H37" s="53"/>
    </row>
    <row r="38" spans="1:8" x14ac:dyDescent="0.2">
      <c r="B38" s="22"/>
      <c r="H38" s="53"/>
    </row>
    <row r="39" spans="1:8" x14ac:dyDescent="0.2">
      <c r="B39" s="22"/>
      <c r="H39" s="53"/>
    </row>
    <row r="40" spans="1:8" x14ac:dyDescent="0.2">
      <c r="B40" s="22"/>
      <c r="H40" s="53"/>
    </row>
    <row r="41" spans="1:8" x14ac:dyDescent="0.2">
      <c r="B41" s="22"/>
      <c r="H41" s="53"/>
    </row>
    <row r="42" spans="1:8" x14ac:dyDescent="0.2">
      <c r="B42" s="22"/>
      <c r="H42" s="53"/>
    </row>
    <row r="43" spans="1:8" x14ac:dyDescent="0.2">
      <c r="B43" s="22"/>
      <c r="H43" s="53"/>
    </row>
    <row r="44" spans="1:8" x14ac:dyDescent="0.2">
      <c r="B44" s="22"/>
      <c r="H44" s="53"/>
    </row>
    <row r="45" spans="1:8" x14ac:dyDescent="0.2">
      <c r="B45" s="22"/>
      <c r="H45" s="53"/>
    </row>
    <row r="46" spans="1:8" x14ac:dyDescent="0.2">
      <c r="B46" s="22"/>
      <c r="H46" s="53"/>
    </row>
    <row r="47" spans="1:8" x14ac:dyDescent="0.2">
      <c r="B47" s="22"/>
      <c r="H47" s="53"/>
    </row>
    <row r="48" spans="1:8" x14ac:dyDescent="0.2">
      <c r="B48" s="22"/>
      <c r="H48" s="53"/>
    </row>
    <row r="49" spans="2:8" x14ac:dyDescent="0.2">
      <c r="B49" s="22"/>
      <c r="H49" s="53"/>
    </row>
    <row r="50" spans="2:8" x14ac:dyDescent="0.2">
      <c r="B50" s="22"/>
      <c r="H50" s="53"/>
    </row>
    <row r="51" spans="2:8" x14ac:dyDescent="0.2">
      <c r="B51" s="22"/>
      <c r="H51" s="53"/>
    </row>
    <row r="52" spans="2:8" x14ac:dyDescent="0.2">
      <c r="B52" s="22"/>
      <c r="H52" s="53"/>
    </row>
    <row r="53" spans="2:8" x14ac:dyDescent="0.2">
      <c r="B53" s="22"/>
      <c r="H53" s="53"/>
    </row>
    <row r="54" spans="2:8" x14ac:dyDescent="0.2">
      <c r="B54" s="22"/>
      <c r="H54" s="53"/>
    </row>
    <row r="55" spans="2:8" x14ac:dyDescent="0.2">
      <c r="B55" s="22"/>
      <c r="H55" s="53"/>
    </row>
    <row r="56" spans="2:8" x14ac:dyDescent="0.2">
      <c r="B56" s="22"/>
      <c r="H56" s="53"/>
    </row>
    <row r="57" spans="2:8" x14ac:dyDescent="0.2">
      <c r="B57" s="22"/>
      <c r="H57" s="53"/>
    </row>
    <row r="58" spans="2:8" x14ac:dyDescent="0.2">
      <c r="B58" s="22"/>
      <c r="H58" s="53"/>
    </row>
    <row r="59" spans="2:8" x14ac:dyDescent="0.2">
      <c r="B59" s="22"/>
      <c r="H59" s="53"/>
    </row>
    <row r="60" spans="2:8" x14ac:dyDescent="0.2">
      <c r="B60" s="22"/>
      <c r="H60" s="53"/>
    </row>
    <row r="61" spans="2:8" x14ac:dyDescent="0.2">
      <c r="B61" s="22"/>
      <c r="H61" s="53"/>
    </row>
    <row r="62" spans="2:8" x14ac:dyDescent="0.2">
      <c r="B62" s="22"/>
      <c r="H62" s="53"/>
    </row>
    <row r="63" spans="2:8" x14ac:dyDescent="0.2">
      <c r="B63" s="22"/>
      <c r="H63" s="53"/>
    </row>
    <row r="64" spans="2:8" x14ac:dyDescent="0.2">
      <c r="B64" s="22"/>
      <c r="H64" s="53"/>
    </row>
    <row r="65" spans="2:8" x14ac:dyDescent="0.2">
      <c r="B65" s="22"/>
      <c r="H65" s="53"/>
    </row>
    <row r="66" spans="2:8" x14ac:dyDescent="0.2">
      <c r="B66" s="22"/>
      <c r="H66" s="53"/>
    </row>
    <row r="67" spans="2:8" x14ac:dyDescent="0.2">
      <c r="B67" s="22"/>
      <c r="H67" s="53"/>
    </row>
    <row r="68" spans="2:8" x14ac:dyDescent="0.2">
      <c r="B68" s="22"/>
      <c r="H68" s="53"/>
    </row>
    <row r="69" spans="2:8" x14ac:dyDescent="0.2">
      <c r="B69" s="22"/>
      <c r="H69" s="53"/>
    </row>
    <row r="70" spans="2:8" x14ac:dyDescent="0.2">
      <c r="B70" s="22"/>
      <c r="H70" s="53"/>
    </row>
    <row r="71" spans="2:8" x14ac:dyDescent="0.2">
      <c r="B71" s="22"/>
      <c r="H71" s="53"/>
    </row>
    <row r="72" spans="2:8" x14ac:dyDescent="0.2">
      <c r="B72" s="22"/>
      <c r="H72" s="53"/>
    </row>
    <row r="73" spans="2:8" x14ac:dyDescent="0.2">
      <c r="B73" s="22"/>
      <c r="H73" s="53"/>
    </row>
    <row r="74" spans="2:8" x14ac:dyDescent="0.2">
      <c r="B74" s="22"/>
      <c r="H74" s="53"/>
    </row>
    <row r="75" spans="2:8" x14ac:dyDescent="0.2">
      <c r="B75" s="22"/>
      <c r="H75" s="53"/>
    </row>
    <row r="76" spans="2:8" x14ac:dyDescent="0.2">
      <c r="B76" s="22"/>
      <c r="H76" s="53"/>
    </row>
    <row r="77" spans="2:8" x14ac:dyDescent="0.2">
      <c r="B77" s="22"/>
      <c r="H77" s="53"/>
    </row>
    <row r="78" spans="2:8" x14ac:dyDescent="0.2">
      <c r="B78" s="22"/>
      <c r="H78" s="53"/>
    </row>
    <row r="79" spans="2:8" x14ac:dyDescent="0.2">
      <c r="B79" s="22"/>
      <c r="H79" s="53"/>
    </row>
    <row r="80" spans="2:8" x14ac:dyDescent="0.2">
      <c r="B80" s="22"/>
      <c r="H80" s="53"/>
    </row>
    <row r="81" spans="2:8" x14ac:dyDescent="0.2">
      <c r="B81" s="22"/>
      <c r="H81" s="53"/>
    </row>
    <row r="82" spans="2:8" x14ac:dyDescent="0.2">
      <c r="B82" s="22"/>
      <c r="H82" s="53"/>
    </row>
    <row r="83" spans="2:8" x14ac:dyDescent="0.2">
      <c r="B83" s="22"/>
      <c r="H83" s="53"/>
    </row>
    <row r="84" spans="2:8" x14ac:dyDescent="0.2">
      <c r="B84" s="22"/>
      <c r="H84" s="53"/>
    </row>
    <row r="85" spans="2:8" x14ac:dyDescent="0.2">
      <c r="B85" s="22"/>
      <c r="H85" s="53"/>
    </row>
    <row r="86" spans="2:8" x14ac:dyDescent="0.2">
      <c r="B86" s="22"/>
      <c r="H86" s="53"/>
    </row>
    <row r="87" spans="2:8" x14ac:dyDescent="0.2">
      <c r="B87" s="22"/>
      <c r="H87" s="53"/>
    </row>
    <row r="88" spans="2:8" x14ac:dyDescent="0.2">
      <c r="B88" s="22"/>
      <c r="H88" s="53"/>
    </row>
    <row r="89" spans="2:8" x14ac:dyDescent="0.2">
      <c r="B89" s="22"/>
      <c r="H89" s="53"/>
    </row>
    <row r="90" spans="2:8" x14ac:dyDescent="0.2">
      <c r="B90" s="22"/>
      <c r="H90" s="53"/>
    </row>
    <row r="91" spans="2:8" x14ac:dyDescent="0.2">
      <c r="B91" s="22"/>
      <c r="H91" s="53"/>
    </row>
    <row r="92" spans="2:8" x14ac:dyDescent="0.2">
      <c r="B92" s="22"/>
      <c r="H92" s="53"/>
    </row>
    <row r="93" spans="2:8" x14ac:dyDescent="0.2">
      <c r="B93" s="22"/>
      <c r="H93" s="53"/>
    </row>
    <row r="94" spans="2:8" x14ac:dyDescent="0.2">
      <c r="B94" s="22"/>
      <c r="H94" s="53"/>
    </row>
    <row r="95" spans="2:8" x14ac:dyDescent="0.2">
      <c r="B95" s="22"/>
      <c r="H95" s="53"/>
    </row>
    <row r="96" spans="2:8" x14ac:dyDescent="0.2">
      <c r="B96" s="22"/>
      <c r="H96" s="53"/>
    </row>
    <row r="97" spans="2:8" x14ac:dyDescent="0.2">
      <c r="B97" s="22"/>
      <c r="H97" s="53"/>
    </row>
    <row r="98" spans="2:8" x14ac:dyDescent="0.2">
      <c r="B98" s="22"/>
      <c r="H98" s="53"/>
    </row>
    <row r="99" spans="2:8" x14ac:dyDescent="0.2">
      <c r="B99" s="22"/>
      <c r="H99" s="53"/>
    </row>
    <row r="100" spans="2:8" x14ac:dyDescent="0.2">
      <c r="B100" s="22"/>
      <c r="H100" s="53"/>
    </row>
    <row r="101" spans="2:8" x14ac:dyDescent="0.2">
      <c r="B101" s="22"/>
      <c r="H101" s="53"/>
    </row>
    <row r="102" spans="2:8" x14ac:dyDescent="0.2">
      <c r="B102" s="22"/>
      <c r="H102" s="53"/>
    </row>
    <row r="103" spans="2:8" x14ac:dyDescent="0.2">
      <c r="B103" s="22"/>
      <c r="H103" s="53"/>
    </row>
    <row r="104" spans="2:8" x14ac:dyDescent="0.2">
      <c r="B104" s="22"/>
      <c r="H104" s="53"/>
    </row>
    <row r="105" spans="2:8" x14ac:dyDescent="0.2">
      <c r="B105" s="22"/>
      <c r="H105" s="53"/>
    </row>
    <row r="106" spans="2:8" x14ac:dyDescent="0.2">
      <c r="B106" s="22"/>
      <c r="H106" s="53"/>
    </row>
    <row r="107" spans="2:8" x14ac:dyDescent="0.2">
      <c r="B107" s="22"/>
      <c r="H107" s="53"/>
    </row>
    <row r="108" spans="2:8" x14ac:dyDescent="0.2">
      <c r="B108" s="22"/>
      <c r="H108" s="53"/>
    </row>
    <row r="109" spans="2:8" x14ac:dyDescent="0.2">
      <c r="B109" s="22"/>
      <c r="H109" s="53"/>
    </row>
    <row r="110" spans="2:8" x14ac:dyDescent="0.2">
      <c r="B110" s="22"/>
      <c r="H110" s="53"/>
    </row>
    <row r="111" spans="2:8" x14ac:dyDescent="0.2">
      <c r="B111" s="22"/>
      <c r="H111" s="53"/>
    </row>
    <row r="112" spans="2:8" x14ac:dyDescent="0.2">
      <c r="B112" s="22"/>
      <c r="H112" s="53"/>
    </row>
    <row r="113" spans="2:8" x14ac:dyDescent="0.2">
      <c r="B113" s="22"/>
      <c r="H113" s="53"/>
    </row>
    <row r="114" spans="2:8" x14ac:dyDescent="0.2">
      <c r="B114" s="22"/>
      <c r="H114" s="53"/>
    </row>
    <row r="115" spans="2:8" x14ac:dyDescent="0.2">
      <c r="B115" s="22"/>
      <c r="H115" s="53"/>
    </row>
    <row r="116" spans="2:8" x14ac:dyDescent="0.2">
      <c r="B116" s="22"/>
      <c r="H116" s="53"/>
    </row>
    <row r="117" spans="2:8" x14ac:dyDescent="0.2">
      <c r="B117" s="22"/>
      <c r="H117" s="53"/>
    </row>
    <row r="118" spans="2:8" x14ac:dyDescent="0.2">
      <c r="B118" s="22"/>
      <c r="H118" s="53"/>
    </row>
    <row r="119" spans="2:8" x14ac:dyDescent="0.2">
      <c r="B119" s="22"/>
      <c r="H119" s="53"/>
    </row>
    <row r="120" spans="2:8" x14ac:dyDescent="0.2">
      <c r="B120" s="22"/>
      <c r="H120" s="53"/>
    </row>
    <row r="121" spans="2:8" x14ac:dyDescent="0.2">
      <c r="B121" s="22"/>
      <c r="H121" s="53"/>
    </row>
    <row r="122" spans="2:8" x14ac:dyDescent="0.2">
      <c r="B122" s="22"/>
      <c r="H122" s="53"/>
    </row>
    <row r="123" spans="2:8" x14ac:dyDescent="0.2">
      <c r="B123" s="22"/>
      <c r="H123" s="53"/>
    </row>
    <row r="124" spans="2:8" x14ac:dyDescent="0.2">
      <c r="B124" s="22"/>
      <c r="H124" s="53"/>
    </row>
    <row r="125" spans="2:8" x14ac:dyDescent="0.2">
      <c r="B125" s="22"/>
      <c r="H125" s="53"/>
    </row>
    <row r="126" spans="2:8" x14ac:dyDescent="0.2">
      <c r="B126" s="22"/>
      <c r="H126" s="53"/>
    </row>
    <row r="127" spans="2:8" x14ac:dyDescent="0.2">
      <c r="B127" s="22"/>
      <c r="H127" s="53"/>
    </row>
    <row r="128" spans="2:8" x14ac:dyDescent="0.2">
      <c r="B128" s="22"/>
      <c r="H128" s="53"/>
    </row>
    <row r="129" spans="2:8" x14ac:dyDescent="0.2">
      <c r="B129" s="22"/>
      <c r="H129" s="53"/>
    </row>
    <row r="130" spans="2:8" x14ac:dyDescent="0.2">
      <c r="B130" s="22"/>
      <c r="H130" s="53"/>
    </row>
    <row r="131" spans="2:8" x14ac:dyDescent="0.2">
      <c r="B131" s="22"/>
      <c r="H131" s="53"/>
    </row>
    <row r="132" spans="2:8" x14ac:dyDescent="0.2">
      <c r="B132" s="22"/>
      <c r="H132" s="53"/>
    </row>
    <row r="133" spans="2:8" x14ac:dyDescent="0.2">
      <c r="B133" s="22"/>
      <c r="H133" s="53"/>
    </row>
    <row r="134" spans="2:8" x14ac:dyDescent="0.2">
      <c r="B134" s="22"/>
      <c r="H134" s="53"/>
    </row>
    <row r="135" spans="2:8" x14ac:dyDescent="0.2">
      <c r="B135" s="22"/>
      <c r="H135" s="53"/>
    </row>
    <row r="136" spans="2:8" x14ac:dyDescent="0.2">
      <c r="B136" s="22"/>
      <c r="H136" s="53"/>
    </row>
    <row r="137" spans="2:8" x14ac:dyDescent="0.2">
      <c r="B137" s="22"/>
      <c r="H137" s="53"/>
    </row>
    <row r="138" spans="2:8" x14ac:dyDescent="0.2">
      <c r="B138" s="22"/>
      <c r="H138" s="53"/>
    </row>
    <row r="139" spans="2:8" x14ac:dyDescent="0.2">
      <c r="B139" s="22"/>
      <c r="H139" s="53"/>
    </row>
    <row r="140" spans="2:8" x14ac:dyDescent="0.2">
      <c r="B140" s="22"/>
      <c r="H140" s="53"/>
    </row>
    <row r="141" spans="2:8" x14ac:dyDescent="0.2">
      <c r="B141" s="22"/>
      <c r="H141" s="53"/>
    </row>
    <row r="142" spans="2:8" x14ac:dyDescent="0.2">
      <c r="B142" s="22"/>
      <c r="H142" s="53"/>
    </row>
    <row r="143" spans="2:8" x14ac:dyDescent="0.2">
      <c r="B143" s="22"/>
      <c r="H143" s="53"/>
    </row>
    <row r="144" spans="2:8" x14ac:dyDescent="0.2">
      <c r="B144" s="22"/>
      <c r="H144" s="53"/>
    </row>
    <row r="145" spans="2:8" x14ac:dyDescent="0.2">
      <c r="B145" s="22"/>
      <c r="H145" s="53"/>
    </row>
    <row r="146" spans="2:8" x14ac:dyDescent="0.2">
      <c r="B146" s="22"/>
      <c r="H146" s="53"/>
    </row>
    <row r="147" spans="2:8" x14ac:dyDescent="0.2">
      <c r="B147" s="22"/>
      <c r="H147" s="53"/>
    </row>
    <row r="148" spans="2:8" x14ac:dyDescent="0.2">
      <c r="B148" s="22"/>
      <c r="H148" s="53"/>
    </row>
    <row r="149" spans="2:8" x14ac:dyDescent="0.2">
      <c r="B149" s="22"/>
      <c r="H149" s="53"/>
    </row>
    <row r="150" spans="2:8" x14ac:dyDescent="0.2">
      <c r="B150" s="22"/>
      <c r="H150" s="53"/>
    </row>
    <row r="151" spans="2:8" x14ac:dyDescent="0.2">
      <c r="B151" s="22"/>
      <c r="H151" s="53"/>
    </row>
    <row r="152" spans="2:8" x14ac:dyDescent="0.2">
      <c r="B152" s="22"/>
      <c r="H152" s="53"/>
    </row>
    <row r="153" spans="2:8" x14ac:dyDescent="0.2">
      <c r="B153" s="22"/>
      <c r="H153" s="53"/>
    </row>
    <row r="154" spans="2:8" x14ac:dyDescent="0.2">
      <c r="B154" s="22"/>
      <c r="H154" s="53"/>
    </row>
    <row r="155" spans="2:8" x14ac:dyDescent="0.2">
      <c r="B155" s="22"/>
      <c r="H155" s="53"/>
    </row>
    <row r="156" spans="2:8" x14ac:dyDescent="0.2">
      <c r="B156" s="22"/>
      <c r="H156" s="53"/>
    </row>
    <row r="157" spans="2:8" x14ac:dyDescent="0.2">
      <c r="B157" s="22"/>
      <c r="H157" s="53"/>
    </row>
    <row r="158" spans="2:8" x14ac:dyDescent="0.2">
      <c r="B158" s="22"/>
      <c r="H158" s="53"/>
    </row>
    <row r="159" spans="2:8" x14ac:dyDescent="0.2">
      <c r="B159" s="22"/>
      <c r="H159" s="53"/>
    </row>
    <row r="160" spans="2:8" x14ac:dyDescent="0.2">
      <c r="B160" s="22"/>
      <c r="H160" s="53"/>
    </row>
    <row r="161" spans="2:8" x14ac:dyDescent="0.2">
      <c r="B161" s="22"/>
      <c r="H161" s="53"/>
    </row>
    <row r="162" spans="2:8" x14ac:dyDescent="0.2">
      <c r="B162" s="22"/>
      <c r="H162" s="53"/>
    </row>
    <row r="163" spans="2:8" x14ac:dyDescent="0.2">
      <c r="B163" s="22"/>
      <c r="H163" s="53"/>
    </row>
    <row r="164" spans="2:8" x14ac:dyDescent="0.2">
      <c r="B164" s="22"/>
      <c r="H164" s="53"/>
    </row>
    <row r="165" spans="2:8" x14ac:dyDescent="0.2">
      <c r="B165" s="22"/>
      <c r="H165" s="53"/>
    </row>
    <row r="166" spans="2:8" x14ac:dyDescent="0.2">
      <c r="B166" s="22"/>
      <c r="H166" s="53"/>
    </row>
    <row r="167" spans="2:8" x14ac:dyDescent="0.2">
      <c r="B167" s="22"/>
      <c r="H167" s="53"/>
    </row>
    <row r="168" spans="2:8" x14ac:dyDescent="0.2">
      <c r="B168" s="22"/>
      <c r="H168" s="53"/>
    </row>
    <row r="169" spans="2:8" x14ac:dyDescent="0.2">
      <c r="B169" s="22"/>
      <c r="H169" s="53"/>
    </row>
    <row r="170" spans="2:8" x14ac:dyDescent="0.2">
      <c r="B170" s="22"/>
      <c r="H170" s="53"/>
    </row>
    <row r="171" spans="2:8" x14ac:dyDescent="0.2">
      <c r="B171" s="22"/>
      <c r="H171" s="53"/>
    </row>
    <row r="172" spans="2:8" x14ac:dyDescent="0.2">
      <c r="B172" s="22"/>
      <c r="H172" s="53"/>
    </row>
    <row r="173" spans="2:8" x14ac:dyDescent="0.2">
      <c r="B173" s="22"/>
      <c r="H173" s="53"/>
    </row>
    <row r="174" spans="2:8" x14ac:dyDescent="0.2">
      <c r="B174" s="22"/>
      <c r="H174" s="53"/>
    </row>
    <row r="175" spans="2:8" x14ac:dyDescent="0.2">
      <c r="B175" s="22"/>
      <c r="H175" s="53"/>
    </row>
    <row r="176" spans="2:8" x14ac:dyDescent="0.2">
      <c r="B176" s="22"/>
      <c r="H176" s="53"/>
    </row>
    <row r="177" spans="2:8" x14ac:dyDescent="0.2">
      <c r="B177" s="22"/>
      <c r="H177" s="53"/>
    </row>
    <row r="178" spans="2:8" x14ac:dyDescent="0.2">
      <c r="B178" s="22"/>
      <c r="H178" s="53"/>
    </row>
    <row r="179" spans="2:8" x14ac:dyDescent="0.2">
      <c r="B179" s="22"/>
      <c r="H179" s="53"/>
    </row>
    <row r="180" spans="2:8" x14ac:dyDescent="0.2">
      <c r="B180" s="22"/>
      <c r="H180" s="53"/>
    </row>
    <row r="181" spans="2:8" x14ac:dyDescent="0.2">
      <c r="B181" s="22"/>
      <c r="H181" s="53"/>
    </row>
    <row r="182" spans="2:8" x14ac:dyDescent="0.2">
      <c r="B182" s="22"/>
      <c r="H182" s="53"/>
    </row>
    <row r="183" spans="2:8" x14ac:dyDescent="0.2">
      <c r="B183" s="22"/>
      <c r="H183" s="53"/>
    </row>
    <row r="184" spans="2:8" x14ac:dyDescent="0.2">
      <c r="B184" s="22"/>
      <c r="H184" s="53"/>
    </row>
    <row r="185" spans="2:8" x14ac:dyDescent="0.2">
      <c r="B185" s="22"/>
      <c r="H185" s="53"/>
    </row>
    <row r="186" spans="2:8" x14ac:dyDescent="0.2">
      <c r="B186" s="22"/>
      <c r="H186" s="53"/>
    </row>
    <row r="187" spans="2:8" x14ac:dyDescent="0.2">
      <c r="B187" s="22"/>
      <c r="H187" s="53"/>
    </row>
    <row r="188" spans="2:8" x14ac:dyDescent="0.2">
      <c r="B188" s="22"/>
      <c r="H188" s="53"/>
    </row>
    <row r="189" spans="2:8" x14ac:dyDescent="0.2">
      <c r="B189" s="22"/>
      <c r="H189" s="53"/>
    </row>
    <row r="190" spans="2:8" x14ac:dyDescent="0.2">
      <c r="B190" s="22"/>
      <c r="H190" s="53"/>
    </row>
    <row r="191" spans="2:8" x14ac:dyDescent="0.2">
      <c r="B191" s="22"/>
      <c r="H191" s="53"/>
    </row>
    <row r="192" spans="2:8" x14ac:dyDescent="0.2">
      <c r="B192" s="22"/>
      <c r="H192" s="53"/>
    </row>
    <row r="193" spans="2:8" x14ac:dyDescent="0.2">
      <c r="B193" s="22"/>
      <c r="H193" s="53"/>
    </row>
    <row r="194" spans="2:8" x14ac:dyDescent="0.2">
      <c r="B194" s="22"/>
      <c r="H194" s="53"/>
    </row>
    <row r="195" spans="2:8" x14ac:dyDescent="0.2">
      <c r="B195" s="22"/>
      <c r="H195" s="53"/>
    </row>
    <row r="196" spans="2:8" x14ac:dyDescent="0.2">
      <c r="B196" s="22"/>
      <c r="H196" s="53"/>
    </row>
    <row r="197" spans="2:8" x14ac:dyDescent="0.2">
      <c r="B197" s="22"/>
      <c r="H197" s="53"/>
    </row>
    <row r="198" spans="2:8" x14ac:dyDescent="0.2">
      <c r="B198" s="22"/>
      <c r="H198" s="53"/>
    </row>
    <row r="199" spans="2:8" x14ac:dyDescent="0.2">
      <c r="B199" s="22"/>
      <c r="H199" s="53"/>
    </row>
    <row r="200" spans="2:8" x14ac:dyDescent="0.2">
      <c r="B200" s="22"/>
      <c r="H200" s="53"/>
    </row>
    <row r="201" spans="2:8" x14ac:dyDescent="0.2">
      <c r="B201" s="22"/>
      <c r="H201" s="53"/>
    </row>
    <row r="202" spans="2:8" x14ac:dyDescent="0.2">
      <c r="B202" s="22"/>
      <c r="H202" s="53"/>
    </row>
    <row r="203" spans="2:8" x14ac:dyDescent="0.2">
      <c r="B203" s="22"/>
      <c r="H203" s="53"/>
    </row>
    <row r="204" spans="2:8" x14ac:dyDescent="0.2">
      <c r="B204" s="22"/>
      <c r="H204" s="53"/>
    </row>
    <row r="205" spans="2:8" x14ac:dyDescent="0.2">
      <c r="B205" s="22"/>
      <c r="H205" s="53"/>
    </row>
    <row r="206" spans="2:8" x14ac:dyDescent="0.2">
      <c r="B206" s="22"/>
      <c r="H206" s="53"/>
    </row>
    <row r="207" spans="2:8" x14ac:dyDescent="0.2">
      <c r="B207" s="22"/>
      <c r="H207" s="53"/>
    </row>
    <row r="208" spans="2:8" x14ac:dyDescent="0.2">
      <c r="B208" s="22"/>
      <c r="H208" s="53"/>
    </row>
    <row r="209" spans="2:8" x14ac:dyDescent="0.2">
      <c r="B209" s="22"/>
      <c r="H209" s="53"/>
    </row>
    <row r="210" spans="2:8" x14ac:dyDescent="0.2">
      <c r="B210" s="22"/>
      <c r="H210" s="53"/>
    </row>
    <row r="211" spans="2:8" x14ac:dyDescent="0.2">
      <c r="B211" s="22"/>
      <c r="H211" s="53"/>
    </row>
    <row r="212" spans="2:8" x14ac:dyDescent="0.2">
      <c r="B212" s="22"/>
      <c r="H212" s="53"/>
    </row>
    <row r="213" spans="2:8" x14ac:dyDescent="0.2">
      <c r="B213" s="22"/>
      <c r="H213" s="53"/>
    </row>
    <row r="214" spans="2:8" x14ac:dyDescent="0.2">
      <c r="B214" s="22"/>
      <c r="H214" s="53"/>
    </row>
    <row r="215" spans="2:8" x14ac:dyDescent="0.2">
      <c r="B215" s="22"/>
      <c r="H215" s="53"/>
    </row>
    <row r="216" spans="2:8" x14ac:dyDescent="0.2">
      <c r="B216" s="22"/>
      <c r="H216" s="53"/>
    </row>
    <row r="217" spans="2:8" x14ac:dyDescent="0.2">
      <c r="B217" s="22"/>
      <c r="H217" s="53"/>
    </row>
    <row r="218" spans="2:8" x14ac:dyDescent="0.2">
      <c r="B218" s="22"/>
      <c r="H218" s="53"/>
    </row>
    <row r="219" spans="2:8" x14ac:dyDescent="0.2">
      <c r="B219" s="22"/>
      <c r="H219" s="53"/>
    </row>
    <row r="220" spans="2:8" x14ac:dyDescent="0.2">
      <c r="B220" s="22"/>
      <c r="H220" s="53"/>
    </row>
    <row r="221" spans="2:8" x14ac:dyDescent="0.2">
      <c r="B221" s="22"/>
      <c r="H221" s="53"/>
    </row>
    <row r="222" spans="2:8" x14ac:dyDescent="0.2">
      <c r="B222" s="22"/>
      <c r="H222" s="53"/>
    </row>
    <row r="223" spans="2:8" x14ac:dyDescent="0.2">
      <c r="B223" s="22"/>
      <c r="H223" s="53"/>
    </row>
    <row r="224" spans="2:8" x14ac:dyDescent="0.2">
      <c r="B224" s="22"/>
      <c r="H224" s="53"/>
    </row>
    <row r="225" spans="2:8" x14ac:dyDescent="0.2">
      <c r="B225" s="22"/>
      <c r="H225" s="53"/>
    </row>
    <row r="226" spans="2:8" x14ac:dyDescent="0.2">
      <c r="B226" s="22"/>
      <c r="H226" s="53"/>
    </row>
    <row r="227" spans="2:8" x14ac:dyDescent="0.2">
      <c r="B227" s="22"/>
      <c r="H227" s="53"/>
    </row>
    <row r="228" spans="2:8" x14ac:dyDescent="0.2">
      <c r="B228" s="22"/>
      <c r="H228" s="53"/>
    </row>
    <row r="229" spans="2:8" x14ac:dyDescent="0.2">
      <c r="B229" s="22"/>
      <c r="H229" s="53"/>
    </row>
    <row r="230" spans="2:8" x14ac:dyDescent="0.2">
      <c r="B230" s="22"/>
      <c r="H230" s="53"/>
    </row>
    <row r="231" spans="2:8" x14ac:dyDescent="0.2">
      <c r="B231" s="22"/>
      <c r="H231" s="53"/>
    </row>
    <row r="232" spans="2:8" x14ac:dyDescent="0.2">
      <c r="B232" s="22"/>
      <c r="H232" s="53"/>
    </row>
    <row r="233" spans="2:8" x14ac:dyDescent="0.2">
      <c r="B233" s="22"/>
      <c r="H233" s="53"/>
    </row>
    <row r="234" spans="2:8" x14ac:dyDescent="0.2">
      <c r="B234" s="22"/>
      <c r="H234" s="53"/>
    </row>
    <row r="235" spans="2:8" x14ac:dyDescent="0.2">
      <c r="B235" s="22"/>
      <c r="H235" s="53"/>
    </row>
    <row r="236" spans="2:8" x14ac:dyDescent="0.2">
      <c r="B236" s="22"/>
      <c r="H236" s="53"/>
    </row>
    <row r="237" spans="2:8" x14ac:dyDescent="0.2">
      <c r="B237" s="22"/>
      <c r="H237" s="53"/>
    </row>
    <row r="238" spans="2:8" x14ac:dyDescent="0.2">
      <c r="B238" s="22"/>
      <c r="H238" s="53"/>
    </row>
    <row r="239" spans="2:8" x14ac:dyDescent="0.2">
      <c r="B239" s="22"/>
      <c r="H239" s="53"/>
    </row>
    <row r="240" spans="2:8" x14ac:dyDescent="0.2">
      <c r="B240" s="22"/>
      <c r="H240" s="53"/>
    </row>
    <row r="241" spans="2:8" x14ac:dyDescent="0.2">
      <c r="B241" s="22"/>
      <c r="H241" s="53"/>
    </row>
    <row r="242" spans="2:8" x14ac:dyDescent="0.2">
      <c r="B242" s="22"/>
      <c r="H242" s="53"/>
    </row>
    <row r="243" spans="2:8" x14ac:dyDescent="0.2">
      <c r="B243" s="22"/>
      <c r="H243" s="53"/>
    </row>
    <row r="244" spans="2:8" x14ac:dyDescent="0.2">
      <c r="B244" s="22"/>
      <c r="H244" s="53"/>
    </row>
    <row r="245" spans="2:8" x14ac:dyDescent="0.2">
      <c r="B245" s="22"/>
      <c r="H245" s="53"/>
    </row>
    <row r="246" spans="2:8" x14ac:dyDescent="0.2">
      <c r="B246" s="22"/>
      <c r="H246" s="53"/>
    </row>
    <row r="247" spans="2:8" x14ac:dyDescent="0.2">
      <c r="B247" s="22"/>
      <c r="H247" s="53"/>
    </row>
    <row r="248" spans="2:8" x14ac:dyDescent="0.2">
      <c r="B248" s="22"/>
      <c r="H248" s="53"/>
    </row>
    <row r="249" spans="2:8" x14ac:dyDescent="0.2">
      <c r="B249" s="22"/>
      <c r="H249" s="53"/>
    </row>
    <row r="250" spans="2:8" x14ac:dyDescent="0.2">
      <c r="B250" s="22"/>
      <c r="H250" s="53"/>
    </row>
    <row r="251" spans="2:8" x14ac:dyDescent="0.2">
      <c r="B251" s="22"/>
      <c r="H251" s="53"/>
    </row>
    <row r="252" spans="2:8" x14ac:dyDescent="0.2">
      <c r="B252" s="22"/>
      <c r="H252" s="53"/>
    </row>
    <row r="253" spans="2:8" x14ac:dyDescent="0.2">
      <c r="B253" s="22"/>
      <c r="H253" s="53"/>
    </row>
    <row r="254" spans="2:8" x14ac:dyDescent="0.2">
      <c r="B254" s="22"/>
      <c r="H254" s="53"/>
    </row>
    <row r="255" spans="2:8" x14ac:dyDescent="0.2">
      <c r="B255" s="22"/>
      <c r="H255" s="53"/>
    </row>
    <row r="256" spans="2:8" x14ac:dyDescent="0.2">
      <c r="B256" s="22"/>
      <c r="H256" s="53"/>
    </row>
    <row r="257" spans="2:8" x14ac:dyDescent="0.2">
      <c r="B257" s="22"/>
      <c r="H257" s="53"/>
    </row>
    <row r="258" spans="2:8" x14ac:dyDescent="0.2">
      <c r="B258" s="22"/>
      <c r="H258" s="53"/>
    </row>
    <row r="259" spans="2:8" x14ac:dyDescent="0.2">
      <c r="B259" s="22"/>
      <c r="H259" s="53"/>
    </row>
    <row r="260" spans="2:8" x14ac:dyDescent="0.2">
      <c r="B260" s="22"/>
      <c r="H260" s="53"/>
    </row>
    <row r="261" spans="2:8" x14ac:dyDescent="0.2">
      <c r="B261" s="22"/>
      <c r="H261" s="53"/>
    </row>
    <row r="262" spans="2:8" x14ac:dyDescent="0.2">
      <c r="B262" s="22"/>
      <c r="H262" s="53"/>
    </row>
    <row r="263" spans="2:8" x14ac:dyDescent="0.2">
      <c r="B263" s="22"/>
      <c r="H263" s="53"/>
    </row>
    <row r="264" spans="2:8" x14ac:dyDescent="0.2">
      <c r="B264" s="22"/>
      <c r="H264" s="53"/>
    </row>
    <row r="265" spans="2:8" x14ac:dyDescent="0.2">
      <c r="B265" s="22"/>
      <c r="H265" s="53"/>
    </row>
    <row r="266" spans="2:8" x14ac:dyDescent="0.2">
      <c r="B266" s="22"/>
      <c r="H266" s="53"/>
    </row>
    <row r="267" spans="2:8" x14ac:dyDescent="0.2">
      <c r="B267" s="22"/>
      <c r="H267" s="53"/>
    </row>
    <row r="268" spans="2:8" x14ac:dyDescent="0.2">
      <c r="B268" s="22"/>
      <c r="H268" s="53"/>
    </row>
    <row r="269" spans="2:8" x14ac:dyDescent="0.2">
      <c r="B269" s="22"/>
      <c r="H269" s="53"/>
    </row>
    <row r="270" spans="2:8" x14ac:dyDescent="0.2">
      <c r="B270" s="22"/>
      <c r="H270" s="53"/>
    </row>
    <row r="271" spans="2:8" x14ac:dyDescent="0.2">
      <c r="B271" s="22"/>
      <c r="H271" s="53"/>
    </row>
    <row r="272" spans="2:8" x14ac:dyDescent="0.2">
      <c r="B272" s="22"/>
      <c r="H272" s="53"/>
    </row>
    <row r="273" spans="2:8" x14ac:dyDescent="0.2">
      <c r="B273" s="22"/>
      <c r="H273" s="53"/>
    </row>
    <row r="274" spans="2:8" x14ac:dyDescent="0.2">
      <c r="B274" s="22"/>
      <c r="H274" s="53"/>
    </row>
    <row r="275" spans="2:8" x14ac:dyDescent="0.2">
      <c r="B275" s="22"/>
      <c r="H275" s="53"/>
    </row>
    <row r="276" spans="2:8" x14ac:dyDescent="0.2">
      <c r="B276" s="22"/>
      <c r="H276" s="53"/>
    </row>
    <row r="277" spans="2:8" x14ac:dyDescent="0.2">
      <c r="B277" s="22"/>
      <c r="H277" s="53"/>
    </row>
    <row r="278" spans="2:8" x14ac:dyDescent="0.2">
      <c r="B278" s="22"/>
      <c r="H278" s="53"/>
    </row>
    <row r="279" spans="2:8" x14ac:dyDescent="0.2">
      <c r="B279" s="22"/>
      <c r="H279" s="53"/>
    </row>
    <row r="280" spans="2:8" x14ac:dyDescent="0.2">
      <c r="B280" s="22"/>
      <c r="H280" s="53"/>
    </row>
    <row r="281" spans="2:8" x14ac:dyDescent="0.2">
      <c r="B281" s="22"/>
      <c r="H281" s="53"/>
    </row>
    <row r="282" spans="2:8" x14ac:dyDescent="0.2">
      <c r="B282" s="22"/>
      <c r="H282" s="53"/>
    </row>
    <row r="283" spans="2:8" x14ac:dyDescent="0.2">
      <c r="B283" s="22"/>
      <c r="H283" s="53"/>
    </row>
    <row r="284" spans="2:8" x14ac:dyDescent="0.2">
      <c r="B284" s="22"/>
      <c r="H284" s="53"/>
    </row>
    <row r="285" spans="2:8" x14ac:dyDescent="0.2">
      <c r="B285" s="22"/>
      <c r="H285" s="53"/>
    </row>
    <row r="286" spans="2:8" x14ac:dyDescent="0.2">
      <c r="B286" s="22"/>
      <c r="H286" s="53"/>
    </row>
    <row r="287" spans="2:8" x14ac:dyDescent="0.2">
      <c r="B287" s="22"/>
      <c r="H287" s="53"/>
    </row>
    <row r="288" spans="2:8" x14ac:dyDescent="0.2">
      <c r="B288" s="22"/>
      <c r="H288" s="53"/>
    </row>
    <row r="289" spans="2:8" x14ac:dyDescent="0.2">
      <c r="B289" s="22"/>
      <c r="H289" s="53"/>
    </row>
    <row r="290" spans="2:8" x14ac:dyDescent="0.2">
      <c r="B290" s="22"/>
      <c r="H290" s="53"/>
    </row>
    <row r="291" spans="2:8" x14ac:dyDescent="0.2">
      <c r="B291" s="22"/>
      <c r="H291" s="53"/>
    </row>
    <row r="292" spans="2:8" x14ac:dyDescent="0.2">
      <c r="B292" s="22"/>
      <c r="H292" s="53"/>
    </row>
    <row r="293" spans="2:8" x14ac:dyDescent="0.2">
      <c r="B293" s="22"/>
      <c r="H293" s="53"/>
    </row>
    <row r="294" spans="2:8" x14ac:dyDescent="0.2">
      <c r="B294" s="22"/>
      <c r="H294" s="53"/>
    </row>
    <row r="295" spans="2:8" x14ac:dyDescent="0.2">
      <c r="B295" s="22"/>
      <c r="H295" s="53"/>
    </row>
    <row r="296" spans="2:8" x14ac:dyDescent="0.2">
      <c r="B296" s="22"/>
      <c r="H296" s="53"/>
    </row>
    <row r="297" spans="2:8" x14ac:dyDescent="0.2">
      <c r="B297" s="22"/>
      <c r="H297" s="53"/>
    </row>
    <row r="298" spans="2:8" x14ac:dyDescent="0.2">
      <c r="B298" s="22"/>
      <c r="H298" s="53"/>
    </row>
    <row r="299" spans="2:8" x14ac:dyDescent="0.2">
      <c r="B299" s="22"/>
      <c r="H299" s="53"/>
    </row>
    <row r="300" spans="2:8" x14ac:dyDescent="0.2">
      <c r="B300" s="22"/>
      <c r="H300" s="53"/>
    </row>
    <row r="301" spans="2:8" x14ac:dyDescent="0.2">
      <c r="B301" s="22"/>
      <c r="H301" s="53"/>
    </row>
    <row r="302" spans="2:8" x14ac:dyDescent="0.2">
      <c r="B302" s="22"/>
      <c r="H302" s="53"/>
    </row>
    <row r="303" spans="2:8" x14ac:dyDescent="0.2">
      <c r="B303" s="22"/>
      <c r="H303" s="53"/>
    </row>
    <row r="304" spans="2:8" x14ac:dyDescent="0.2">
      <c r="B304" s="22"/>
      <c r="H304" s="53"/>
    </row>
    <row r="305" spans="2:8" x14ac:dyDescent="0.2">
      <c r="B305" s="22"/>
      <c r="H305" s="53"/>
    </row>
    <row r="306" spans="2:8" x14ac:dyDescent="0.2">
      <c r="B306" s="22"/>
      <c r="H306" s="53"/>
    </row>
    <row r="307" spans="2:8" x14ac:dyDescent="0.2">
      <c r="B307" s="22"/>
      <c r="H307" s="53"/>
    </row>
    <row r="308" spans="2:8" x14ac:dyDescent="0.2">
      <c r="B308" s="22"/>
      <c r="H308" s="53"/>
    </row>
    <row r="309" spans="2:8" x14ac:dyDescent="0.2">
      <c r="B309" s="22"/>
      <c r="H309" s="53"/>
    </row>
    <row r="310" spans="2:8" x14ac:dyDescent="0.2">
      <c r="B310" s="22"/>
      <c r="H310" s="53"/>
    </row>
    <row r="311" spans="2:8" x14ac:dyDescent="0.2">
      <c r="B311" s="22"/>
      <c r="H311" s="53"/>
    </row>
    <row r="312" spans="2:8" x14ac:dyDescent="0.2">
      <c r="B312" s="22"/>
      <c r="H312" s="53"/>
    </row>
    <row r="313" spans="2:8" x14ac:dyDescent="0.2">
      <c r="B313" s="22"/>
      <c r="H313" s="53"/>
    </row>
    <row r="314" spans="2:8" x14ac:dyDescent="0.2">
      <c r="B314" s="22"/>
      <c r="H314" s="53"/>
    </row>
    <row r="315" spans="2:8" x14ac:dyDescent="0.2">
      <c r="B315" s="22"/>
      <c r="H315" s="53"/>
    </row>
    <row r="316" spans="2:8" x14ac:dyDescent="0.2">
      <c r="B316" s="22"/>
      <c r="H316" s="53"/>
    </row>
    <row r="317" spans="2:8" x14ac:dyDescent="0.2">
      <c r="B317" s="22"/>
      <c r="H317" s="53"/>
    </row>
    <row r="318" spans="2:8" x14ac:dyDescent="0.2">
      <c r="B318" s="22"/>
      <c r="H318" s="53"/>
    </row>
    <row r="319" spans="2:8" x14ac:dyDescent="0.2">
      <c r="B319" s="22"/>
      <c r="H319" s="53"/>
    </row>
    <row r="320" spans="2:8" x14ac:dyDescent="0.2">
      <c r="B320" s="22"/>
      <c r="H320" s="53"/>
    </row>
    <row r="321" spans="2:8" x14ac:dyDescent="0.2">
      <c r="B321" s="22"/>
      <c r="H321" s="53"/>
    </row>
    <row r="322" spans="2:8" x14ac:dyDescent="0.2">
      <c r="B322" s="22"/>
      <c r="H322" s="53"/>
    </row>
    <row r="323" spans="2:8" x14ac:dyDescent="0.2">
      <c r="B323" s="22"/>
      <c r="H323" s="53"/>
    </row>
    <row r="324" spans="2:8" x14ac:dyDescent="0.2">
      <c r="B324" s="22"/>
      <c r="H324" s="53"/>
    </row>
    <row r="325" spans="2:8" x14ac:dyDescent="0.2">
      <c r="B325" s="22"/>
      <c r="H325" s="53"/>
    </row>
    <row r="326" spans="2:8" x14ac:dyDescent="0.2">
      <c r="B326" s="22"/>
      <c r="H326" s="53"/>
    </row>
    <row r="327" spans="2:8" x14ac:dyDescent="0.2">
      <c r="B327" s="22"/>
      <c r="H327" s="53"/>
    </row>
    <row r="328" spans="2:8" x14ac:dyDescent="0.2">
      <c r="B328" s="22"/>
      <c r="H328" s="53"/>
    </row>
    <row r="329" spans="2:8" x14ac:dyDescent="0.2">
      <c r="B329" s="22"/>
      <c r="H329" s="53"/>
    </row>
    <row r="330" spans="2:8" x14ac:dyDescent="0.2">
      <c r="B330" s="22"/>
      <c r="H330" s="53"/>
    </row>
    <row r="331" spans="2:8" x14ac:dyDescent="0.2">
      <c r="B331" s="22"/>
      <c r="H331" s="53"/>
    </row>
    <row r="332" spans="2:8" x14ac:dyDescent="0.2">
      <c r="B332" s="22"/>
      <c r="H332" s="53"/>
    </row>
    <row r="333" spans="2:8" x14ac:dyDescent="0.2">
      <c r="B333" s="22"/>
      <c r="H333" s="53"/>
    </row>
    <row r="334" spans="2:8" x14ac:dyDescent="0.2">
      <c r="B334" s="22"/>
      <c r="H334" s="53"/>
    </row>
    <row r="335" spans="2:8" x14ac:dyDescent="0.2">
      <c r="B335" s="22"/>
      <c r="H335" s="53"/>
    </row>
    <row r="336" spans="2:8" x14ac:dyDescent="0.2">
      <c r="B336" s="22"/>
      <c r="H336" s="53"/>
    </row>
    <row r="337" spans="2:8" x14ac:dyDescent="0.2">
      <c r="B337" s="22"/>
      <c r="H337" s="53"/>
    </row>
    <row r="338" spans="2:8" x14ac:dyDescent="0.2">
      <c r="B338" s="22"/>
      <c r="H338" s="53"/>
    </row>
    <row r="339" spans="2:8" x14ac:dyDescent="0.2">
      <c r="B339" s="22"/>
      <c r="H339" s="53"/>
    </row>
    <row r="340" spans="2:8" x14ac:dyDescent="0.2">
      <c r="B340" s="22"/>
      <c r="H340" s="53"/>
    </row>
    <row r="341" spans="2:8" x14ac:dyDescent="0.2">
      <c r="B341" s="22"/>
      <c r="H341" s="53"/>
    </row>
    <row r="342" spans="2:8" x14ac:dyDescent="0.2">
      <c r="B342" s="22"/>
      <c r="H342" s="53"/>
    </row>
    <row r="343" spans="2:8" x14ac:dyDescent="0.2">
      <c r="B343" s="22"/>
      <c r="H343" s="53"/>
    </row>
    <row r="344" spans="2:8" x14ac:dyDescent="0.2">
      <c r="B344" s="22"/>
      <c r="H344" s="53"/>
    </row>
    <row r="345" spans="2:8" x14ac:dyDescent="0.2">
      <c r="B345" s="22"/>
      <c r="H345" s="53"/>
    </row>
    <row r="346" spans="2:8" x14ac:dyDescent="0.2">
      <c r="B346" s="22"/>
      <c r="H346" s="53"/>
    </row>
    <row r="347" spans="2:8" x14ac:dyDescent="0.2">
      <c r="B347" s="22"/>
      <c r="H347" s="53"/>
    </row>
    <row r="348" spans="2:8" x14ac:dyDescent="0.2">
      <c r="B348" s="22"/>
      <c r="H348" s="53"/>
    </row>
    <row r="349" spans="2:8" x14ac:dyDescent="0.2">
      <c r="B349" s="22"/>
      <c r="H349" s="53"/>
    </row>
    <row r="350" spans="2:8" x14ac:dyDescent="0.2">
      <c r="B350" s="22"/>
      <c r="H350" s="53"/>
    </row>
    <row r="351" spans="2:8" x14ac:dyDescent="0.2">
      <c r="B351" s="22"/>
      <c r="H351" s="53"/>
    </row>
    <row r="352" spans="2:8" x14ac:dyDescent="0.2">
      <c r="B352" s="22"/>
      <c r="H352" s="53"/>
    </row>
    <row r="353" spans="2:8" x14ac:dyDescent="0.2">
      <c r="B353" s="22"/>
      <c r="H353" s="53"/>
    </row>
    <row r="354" spans="2:8" x14ac:dyDescent="0.2">
      <c r="B354" s="22"/>
      <c r="H354" s="53"/>
    </row>
    <row r="355" spans="2:8" x14ac:dyDescent="0.2">
      <c r="B355" s="22"/>
      <c r="H355" s="53"/>
    </row>
    <row r="356" spans="2:8" x14ac:dyDescent="0.2">
      <c r="B356" s="22"/>
      <c r="H356" s="53"/>
    </row>
    <row r="357" spans="2:8" x14ac:dyDescent="0.2">
      <c r="B357" s="22"/>
      <c r="H357" s="53"/>
    </row>
    <row r="358" spans="2:8" x14ac:dyDescent="0.2">
      <c r="B358" s="22"/>
      <c r="H358" s="53"/>
    </row>
    <row r="359" spans="2:8" x14ac:dyDescent="0.2">
      <c r="B359" s="22"/>
      <c r="H359" s="53"/>
    </row>
    <row r="360" spans="2:8" x14ac:dyDescent="0.2">
      <c r="B360" s="22"/>
      <c r="H360" s="53"/>
    </row>
    <row r="361" spans="2:8" x14ac:dyDescent="0.2">
      <c r="B361" s="22"/>
      <c r="H361" s="53"/>
    </row>
    <row r="362" spans="2:8" x14ac:dyDescent="0.2">
      <c r="B362" s="22"/>
      <c r="H362" s="53"/>
    </row>
    <row r="363" spans="2:8" x14ac:dyDescent="0.2">
      <c r="B363" s="22"/>
      <c r="H363" s="53"/>
    </row>
    <row r="364" spans="2:8" x14ac:dyDescent="0.2">
      <c r="B364" s="22"/>
      <c r="H364" s="53"/>
    </row>
    <row r="365" spans="2:8" x14ac:dyDescent="0.2">
      <c r="B365" s="22"/>
      <c r="H365" s="53"/>
    </row>
    <row r="366" spans="2:8" x14ac:dyDescent="0.2">
      <c r="B366" s="22"/>
      <c r="H366" s="53"/>
    </row>
    <row r="367" spans="2:8" x14ac:dyDescent="0.2">
      <c r="B367" s="22"/>
      <c r="H367" s="53"/>
    </row>
    <row r="368" spans="2:8" x14ac:dyDescent="0.2">
      <c r="B368" s="22"/>
      <c r="H368" s="53"/>
    </row>
    <row r="369" spans="2:8" x14ac:dyDescent="0.2">
      <c r="B369" s="22"/>
      <c r="H369" s="53"/>
    </row>
    <row r="370" spans="2:8" x14ac:dyDescent="0.2">
      <c r="B370" s="22"/>
      <c r="H370" s="53"/>
    </row>
    <row r="371" spans="2:8" x14ac:dyDescent="0.2">
      <c r="B371" s="22"/>
      <c r="H371" s="53"/>
    </row>
    <row r="372" spans="2:8" x14ac:dyDescent="0.2">
      <c r="B372" s="22"/>
      <c r="H372" s="53"/>
    </row>
    <row r="373" spans="2:8" x14ac:dyDescent="0.2">
      <c r="B373" s="22"/>
      <c r="H373" s="53"/>
    </row>
    <row r="374" spans="2:8" x14ac:dyDescent="0.2">
      <c r="B374" s="22"/>
      <c r="H374" s="53"/>
    </row>
    <row r="375" spans="2:8" x14ac:dyDescent="0.2">
      <c r="B375" s="22"/>
      <c r="H375" s="53"/>
    </row>
    <row r="376" spans="2:8" x14ac:dyDescent="0.2">
      <c r="B376" s="22"/>
      <c r="H376" s="53"/>
    </row>
    <row r="377" spans="2:8" x14ac:dyDescent="0.2">
      <c r="B377" s="22"/>
      <c r="H377" s="53"/>
    </row>
    <row r="378" spans="2:8" x14ac:dyDescent="0.2">
      <c r="B378" s="22"/>
      <c r="H378" s="53"/>
    </row>
    <row r="379" spans="2:8" x14ac:dyDescent="0.2">
      <c r="B379" s="22"/>
      <c r="H379" s="53"/>
    </row>
    <row r="380" spans="2:8" x14ac:dyDescent="0.2">
      <c r="B380" s="22"/>
      <c r="H380" s="53"/>
    </row>
    <row r="381" spans="2:8" x14ac:dyDescent="0.2">
      <c r="B381" s="22"/>
      <c r="H381" s="53"/>
    </row>
    <row r="382" spans="2:8" x14ac:dyDescent="0.2">
      <c r="B382" s="22"/>
      <c r="H382" s="53"/>
    </row>
    <row r="383" spans="2:8" x14ac:dyDescent="0.2">
      <c r="B383" s="22"/>
      <c r="H383" s="53"/>
    </row>
    <row r="384" spans="2:8" x14ac:dyDescent="0.2">
      <c r="B384" s="22"/>
      <c r="H384" s="53"/>
    </row>
    <row r="385" spans="2:8" x14ac:dyDescent="0.2">
      <c r="B385" s="22"/>
      <c r="H385" s="53"/>
    </row>
    <row r="386" spans="2:8" x14ac:dyDescent="0.2">
      <c r="B386" s="22"/>
      <c r="H386" s="53"/>
    </row>
    <row r="387" spans="2:8" x14ac:dyDescent="0.2">
      <c r="B387" s="22"/>
      <c r="H387" s="53"/>
    </row>
    <row r="388" spans="2:8" x14ac:dyDescent="0.2">
      <c r="B388" s="22"/>
      <c r="H388" s="53"/>
    </row>
    <row r="389" spans="2:8" x14ac:dyDescent="0.2">
      <c r="B389" s="22"/>
      <c r="H389" s="53"/>
    </row>
    <row r="390" spans="2:8" x14ac:dyDescent="0.2">
      <c r="B390" s="22"/>
      <c r="H390" s="53"/>
    </row>
    <row r="391" spans="2:8" x14ac:dyDescent="0.2">
      <c r="B391" s="22"/>
      <c r="H391" s="53"/>
    </row>
    <row r="392" spans="2:8" x14ac:dyDescent="0.2">
      <c r="B392" s="22"/>
      <c r="H392" s="53"/>
    </row>
    <row r="393" spans="2:8" x14ac:dyDescent="0.2">
      <c r="B393" s="22"/>
      <c r="H393" s="53"/>
    </row>
    <row r="394" spans="2:8" x14ac:dyDescent="0.2">
      <c r="B394" s="22"/>
      <c r="H394" s="53"/>
    </row>
    <row r="395" spans="2:8" x14ac:dyDescent="0.2">
      <c r="B395" s="22"/>
      <c r="H395" s="53"/>
    </row>
    <row r="396" spans="2:8" x14ac:dyDescent="0.2">
      <c r="B396" s="22"/>
      <c r="H396" s="53"/>
    </row>
    <row r="397" spans="2:8" x14ac:dyDescent="0.2">
      <c r="B397" s="22"/>
      <c r="H397" s="53"/>
    </row>
    <row r="398" spans="2:8" x14ac:dyDescent="0.2">
      <c r="B398" s="22"/>
      <c r="H398" s="53"/>
    </row>
    <row r="399" spans="2:8" x14ac:dyDescent="0.2">
      <c r="B399" s="22"/>
      <c r="H399" s="53"/>
    </row>
    <row r="400" spans="2:8" x14ac:dyDescent="0.2">
      <c r="B400" s="22"/>
      <c r="H400" s="53"/>
    </row>
    <row r="401" spans="2:8" x14ac:dyDescent="0.2">
      <c r="B401" s="22"/>
      <c r="H401" s="53"/>
    </row>
    <row r="402" spans="2:8" x14ac:dyDescent="0.2">
      <c r="B402" s="22"/>
      <c r="H402" s="53"/>
    </row>
    <row r="403" spans="2:8" x14ac:dyDescent="0.2">
      <c r="B403" s="22"/>
      <c r="H403" s="53"/>
    </row>
    <row r="404" spans="2:8" x14ac:dyDescent="0.2">
      <c r="B404" s="22"/>
      <c r="H404" s="53"/>
    </row>
    <row r="405" spans="2:8" x14ac:dyDescent="0.2">
      <c r="B405" s="22"/>
      <c r="H405" s="53"/>
    </row>
    <row r="406" spans="2:8" x14ac:dyDescent="0.2">
      <c r="B406" s="22"/>
      <c r="H406" s="53"/>
    </row>
    <row r="407" spans="2:8" x14ac:dyDescent="0.2">
      <c r="B407" s="22"/>
      <c r="H407" s="53"/>
    </row>
    <row r="408" spans="2:8" x14ac:dyDescent="0.2">
      <c r="B408" s="22"/>
      <c r="H408" s="53"/>
    </row>
    <row r="409" spans="2:8" x14ac:dyDescent="0.2">
      <c r="B409" s="22"/>
      <c r="H409" s="53"/>
    </row>
    <row r="410" spans="2:8" x14ac:dyDescent="0.2">
      <c r="B410" s="22"/>
      <c r="H410" s="53"/>
    </row>
    <row r="411" spans="2:8" x14ac:dyDescent="0.2">
      <c r="B411" s="22"/>
      <c r="H411" s="53"/>
    </row>
    <row r="412" spans="2:8" x14ac:dyDescent="0.2">
      <c r="B412" s="22"/>
      <c r="H412" s="53"/>
    </row>
    <row r="413" spans="2:8" x14ac:dyDescent="0.2">
      <c r="B413" s="22"/>
      <c r="H413" s="53"/>
    </row>
    <row r="414" spans="2:8" x14ac:dyDescent="0.2">
      <c r="B414" s="22"/>
      <c r="H414" s="53"/>
    </row>
    <row r="415" spans="2:8" x14ac:dyDescent="0.2">
      <c r="B415" s="22"/>
      <c r="H415" s="53"/>
    </row>
    <row r="416" spans="2:8" x14ac:dyDescent="0.2">
      <c r="B416" s="22"/>
      <c r="H416" s="53"/>
    </row>
    <row r="417" spans="2:8" x14ac:dyDescent="0.2">
      <c r="B417" s="22"/>
      <c r="H417" s="53"/>
    </row>
    <row r="418" spans="2:8" x14ac:dyDescent="0.2">
      <c r="B418" s="22"/>
      <c r="H418" s="53"/>
    </row>
    <row r="419" spans="2:8" x14ac:dyDescent="0.2">
      <c r="B419" s="22"/>
      <c r="H419" s="53"/>
    </row>
    <row r="420" spans="2:8" x14ac:dyDescent="0.2">
      <c r="B420" s="22"/>
      <c r="H420" s="53"/>
    </row>
    <row r="421" spans="2:8" x14ac:dyDescent="0.2">
      <c r="B421" s="22"/>
      <c r="H421" s="53"/>
    </row>
    <row r="422" spans="2:8" x14ac:dyDescent="0.2">
      <c r="B422" s="22"/>
      <c r="H422" s="53"/>
    </row>
    <row r="423" spans="2:8" x14ac:dyDescent="0.2">
      <c r="B423" s="22"/>
      <c r="H423" s="53"/>
    </row>
    <row r="424" spans="2:8" x14ac:dyDescent="0.2">
      <c r="B424" s="22"/>
      <c r="H424" s="53"/>
    </row>
    <row r="425" spans="2:8" x14ac:dyDescent="0.2">
      <c r="B425" s="22"/>
      <c r="H425" s="53"/>
    </row>
    <row r="426" spans="2:8" x14ac:dyDescent="0.2">
      <c r="B426" s="22"/>
      <c r="H426" s="53"/>
    </row>
    <row r="427" spans="2:8" x14ac:dyDescent="0.2">
      <c r="B427" s="22"/>
      <c r="H427" s="53"/>
    </row>
    <row r="428" spans="2:8" x14ac:dyDescent="0.2">
      <c r="B428" s="22"/>
      <c r="H428" s="53"/>
    </row>
    <row r="429" spans="2:8" x14ac:dyDescent="0.2">
      <c r="B429" s="22"/>
      <c r="H429" s="53"/>
    </row>
    <row r="430" spans="2:8" x14ac:dyDescent="0.2">
      <c r="B430" s="22"/>
      <c r="H430" s="53"/>
    </row>
    <row r="431" spans="2:8" x14ac:dyDescent="0.2">
      <c r="B431" s="22"/>
      <c r="H431" s="53"/>
    </row>
    <row r="432" spans="2:8" x14ac:dyDescent="0.2">
      <c r="B432" s="22"/>
      <c r="H432" s="53"/>
    </row>
    <row r="433" spans="2:8" x14ac:dyDescent="0.2">
      <c r="B433" s="22"/>
      <c r="H433" s="53"/>
    </row>
    <row r="434" spans="2:8" x14ac:dyDescent="0.2">
      <c r="B434" s="22"/>
      <c r="H434" s="53"/>
    </row>
    <row r="435" spans="2:8" x14ac:dyDescent="0.2">
      <c r="B435" s="22"/>
      <c r="H435" s="53"/>
    </row>
    <row r="436" spans="2:8" x14ac:dyDescent="0.2">
      <c r="B436" s="22"/>
      <c r="H436" s="53"/>
    </row>
    <row r="437" spans="2:8" x14ac:dyDescent="0.2">
      <c r="B437" s="22"/>
      <c r="H437" s="53"/>
    </row>
    <row r="438" spans="2:8" x14ac:dyDescent="0.2">
      <c r="B438" s="22"/>
      <c r="H438" s="53"/>
    </row>
    <row r="439" spans="2:8" x14ac:dyDescent="0.2">
      <c r="B439" s="22"/>
      <c r="H439" s="53"/>
    </row>
    <row r="440" spans="2:8" x14ac:dyDescent="0.2">
      <c r="B440" s="22"/>
      <c r="H440" s="53"/>
    </row>
    <row r="441" spans="2:8" x14ac:dyDescent="0.2">
      <c r="B441" s="22"/>
      <c r="H441" s="53"/>
    </row>
    <row r="442" spans="2:8" x14ac:dyDescent="0.2">
      <c r="B442" s="22"/>
      <c r="H442" s="53"/>
    </row>
    <row r="443" spans="2:8" x14ac:dyDescent="0.2">
      <c r="B443" s="22"/>
      <c r="H443" s="53"/>
    </row>
    <row r="444" spans="2:8" x14ac:dyDescent="0.2">
      <c r="B444" s="22"/>
      <c r="H444" s="53"/>
    </row>
    <row r="445" spans="2:8" x14ac:dyDescent="0.2">
      <c r="B445" s="22"/>
      <c r="H445" s="53"/>
    </row>
    <row r="446" spans="2:8" x14ac:dyDescent="0.2">
      <c r="B446" s="22"/>
      <c r="H446" s="53"/>
    </row>
    <row r="447" spans="2:8" x14ac:dyDescent="0.2">
      <c r="B447" s="22"/>
      <c r="H447" s="53"/>
    </row>
    <row r="448" spans="2:8" x14ac:dyDescent="0.2">
      <c r="B448" s="22"/>
      <c r="H448" s="53"/>
    </row>
    <row r="449" spans="2:8" x14ac:dyDescent="0.2">
      <c r="B449" s="22"/>
      <c r="H449" s="53"/>
    </row>
    <row r="450" spans="2:8" x14ac:dyDescent="0.2">
      <c r="B450" s="22"/>
      <c r="H450" s="53"/>
    </row>
    <row r="451" spans="2:8" x14ac:dyDescent="0.2">
      <c r="B451" s="22"/>
      <c r="H451" s="53"/>
    </row>
    <row r="452" spans="2:8" x14ac:dyDescent="0.2">
      <c r="B452" s="22"/>
      <c r="H452" s="53"/>
    </row>
    <row r="453" spans="2:8" x14ac:dyDescent="0.2">
      <c r="B453" s="22"/>
      <c r="H453" s="53"/>
    </row>
    <row r="454" spans="2:8" x14ac:dyDescent="0.2">
      <c r="B454" s="22"/>
      <c r="H454" s="53"/>
    </row>
    <row r="455" spans="2:8" x14ac:dyDescent="0.2">
      <c r="B455" s="22"/>
      <c r="H455" s="53"/>
    </row>
    <row r="456" spans="2:8" x14ac:dyDescent="0.2">
      <c r="B456" s="22"/>
      <c r="H456" s="53"/>
    </row>
    <row r="457" spans="2:8" x14ac:dyDescent="0.2">
      <c r="B457" s="22"/>
      <c r="H457" s="53"/>
    </row>
    <row r="458" spans="2:8" x14ac:dyDescent="0.2">
      <c r="B458" s="22"/>
      <c r="H458" s="53"/>
    </row>
    <row r="459" spans="2:8" x14ac:dyDescent="0.2">
      <c r="B459" s="22"/>
      <c r="H459" s="53"/>
    </row>
    <row r="460" spans="2:8" x14ac:dyDescent="0.2">
      <c r="B460" s="22"/>
      <c r="H460" s="53"/>
    </row>
    <row r="461" spans="2:8" x14ac:dyDescent="0.2">
      <c r="B461" s="22"/>
      <c r="H461" s="53"/>
    </row>
    <row r="462" spans="2:8" x14ac:dyDescent="0.2">
      <c r="B462" s="22"/>
      <c r="H462" s="53"/>
    </row>
    <row r="463" spans="2:8" x14ac:dyDescent="0.2">
      <c r="B463" s="22"/>
      <c r="H463" s="53"/>
    </row>
    <row r="464" spans="2:8" x14ac:dyDescent="0.2">
      <c r="B464" s="22"/>
      <c r="H464" s="53"/>
    </row>
    <row r="465" spans="2:8" x14ac:dyDescent="0.2">
      <c r="B465" s="22"/>
      <c r="H465" s="53"/>
    </row>
    <row r="466" spans="2:8" x14ac:dyDescent="0.2">
      <c r="B466" s="22"/>
      <c r="H466" s="53"/>
    </row>
    <row r="467" spans="2:8" x14ac:dyDescent="0.2">
      <c r="B467" s="22"/>
      <c r="H467" s="53"/>
    </row>
    <row r="468" spans="2:8" x14ac:dyDescent="0.2">
      <c r="B468" s="22"/>
      <c r="H468" s="53"/>
    </row>
    <row r="469" spans="2:8" x14ac:dyDescent="0.2">
      <c r="B469" s="22"/>
      <c r="H469" s="53"/>
    </row>
    <row r="470" spans="2:8" x14ac:dyDescent="0.2">
      <c r="B470" s="22"/>
      <c r="H470" s="53"/>
    </row>
    <row r="471" spans="2:8" x14ac:dyDescent="0.2">
      <c r="B471" s="22"/>
      <c r="H471" s="53"/>
    </row>
    <row r="472" spans="2:8" x14ac:dyDescent="0.2">
      <c r="B472" s="22"/>
      <c r="H472" s="53"/>
    </row>
    <row r="473" spans="2:8" x14ac:dyDescent="0.2">
      <c r="B473" s="22"/>
      <c r="H473" s="53"/>
    </row>
    <row r="474" spans="2:8" x14ac:dyDescent="0.2">
      <c r="B474" s="22"/>
      <c r="H474" s="53"/>
    </row>
    <row r="475" spans="2:8" x14ac:dyDescent="0.2">
      <c r="B475" s="22"/>
      <c r="H475" s="53"/>
    </row>
    <row r="476" spans="2:8" x14ac:dyDescent="0.2">
      <c r="B476" s="22"/>
      <c r="H476" s="53"/>
    </row>
    <row r="477" spans="2:8" x14ac:dyDescent="0.2">
      <c r="B477" s="22"/>
      <c r="H477" s="53"/>
    </row>
    <row r="478" spans="2:8" x14ac:dyDescent="0.2">
      <c r="B478" s="22"/>
      <c r="H478" s="53"/>
    </row>
    <row r="479" spans="2:8" x14ac:dyDescent="0.2">
      <c r="B479" s="22"/>
      <c r="H479" s="53"/>
    </row>
    <row r="480" spans="2:8" x14ac:dyDescent="0.2">
      <c r="B480" s="22"/>
      <c r="H480" s="53"/>
    </row>
    <row r="481" spans="2:8" x14ac:dyDescent="0.2">
      <c r="B481" s="22"/>
      <c r="H481" s="53"/>
    </row>
    <row r="482" spans="2:8" x14ac:dyDescent="0.2">
      <c r="B482" s="22"/>
      <c r="H482" s="53"/>
    </row>
    <row r="483" spans="2:8" x14ac:dyDescent="0.2">
      <c r="B483" s="22"/>
      <c r="H483" s="53"/>
    </row>
    <row r="484" spans="2:8" x14ac:dyDescent="0.2">
      <c r="B484" s="22"/>
      <c r="H484" s="53"/>
    </row>
    <row r="485" spans="2:8" x14ac:dyDescent="0.2">
      <c r="B485" s="22"/>
      <c r="H485" s="53"/>
    </row>
    <row r="486" spans="2:8" x14ac:dyDescent="0.2">
      <c r="B486" s="22"/>
      <c r="H486" s="53"/>
    </row>
    <row r="487" spans="2:8" x14ac:dyDescent="0.2">
      <c r="B487" s="22"/>
      <c r="H487" s="53"/>
    </row>
    <row r="488" spans="2:8" x14ac:dyDescent="0.2">
      <c r="B488" s="22"/>
      <c r="H488" s="53"/>
    </row>
    <row r="489" spans="2:8" x14ac:dyDescent="0.2">
      <c r="B489" s="22"/>
      <c r="H489" s="53"/>
    </row>
    <row r="490" spans="2:8" x14ac:dyDescent="0.2">
      <c r="B490" s="22"/>
      <c r="H490" s="53"/>
    </row>
    <row r="491" spans="2:8" x14ac:dyDescent="0.2">
      <c r="B491" s="22"/>
      <c r="H491" s="53"/>
    </row>
    <row r="492" spans="2:8" x14ac:dyDescent="0.2">
      <c r="B492" s="22"/>
      <c r="H492" s="53"/>
    </row>
    <row r="493" spans="2:8" x14ac:dyDescent="0.2">
      <c r="B493" s="22"/>
      <c r="H493" s="53"/>
    </row>
    <row r="494" spans="2:8" x14ac:dyDescent="0.2">
      <c r="B494" s="22"/>
      <c r="H494" s="53"/>
    </row>
    <row r="495" spans="2:8" x14ac:dyDescent="0.2">
      <c r="B495" s="22"/>
      <c r="H495" s="53"/>
    </row>
    <row r="496" spans="2:8" x14ac:dyDescent="0.2">
      <c r="B496" s="22"/>
      <c r="H496" s="53"/>
    </row>
    <row r="497" spans="2:8" x14ac:dyDescent="0.2">
      <c r="B497" s="22"/>
      <c r="H497" s="53"/>
    </row>
    <row r="498" spans="2:8" x14ac:dyDescent="0.2">
      <c r="B498" s="22"/>
      <c r="H498" s="53"/>
    </row>
    <row r="499" spans="2:8" x14ac:dyDescent="0.2">
      <c r="B499" s="22"/>
      <c r="H499" s="53"/>
    </row>
    <row r="500" spans="2:8" x14ac:dyDescent="0.2">
      <c r="B500" s="22"/>
      <c r="H500" s="53"/>
    </row>
    <row r="501" spans="2:8" x14ac:dyDescent="0.2">
      <c r="B501" s="22"/>
      <c r="H501" s="53"/>
    </row>
    <row r="502" spans="2:8" x14ac:dyDescent="0.2">
      <c r="B502" s="22"/>
      <c r="H502" s="53"/>
    </row>
    <row r="503" spans="2:8" x14ac:dyDescent="0.2">
      <c r="B503" s="22"/>
      <c r="H503" s="53"/>
    </row>
    <row r="504" spans="2:8" x14ac:dyDescent="0.2">
      <c r="B504" s="22"/>
      <c r="H504" s="53"/>
    </row>
    <row r="505" spans="2:8" x14ac:dyDescent="0.2">
      <c r="B505" s="22"/>
      <c r="H505" s="53"/>
    </row>
    <row r="506" spans="2:8" x14ac:dyDescent="0.2">
      <c r="B506" s="22"/>
      <c r="H506" s="53"/>
    </row>
    <row r="507" spans="2:8" x14ac:dyDescent="0.2">
      <c r="B507" s="22"/>
      <c r="H507" s="53"/>
    </row>
    <row r="508" spans="2:8" x14ac:dyDescent="0.2">
      <c r="B508" s="22"/>
      <c r="H508" s="53"/>
    </row>
    <row r="509" spans="2:8" x14ac:dyDescent="0.2">
      <c r="B509" s="22"/>
      <c r="H509" s="53"/>
    </row>
    <row r="510" spans="2:8" x14ac:dyDescent="0.2">
      <c r="B510" s="22"/>
      <c r="H510" s="53"/>
    </row>
    <row r="511" spans="2:8" x14ac:dyDescent="0.2">
      <c r="B511" s="22"/>
      <c r="H511" s="53"/>
    </row>
    <row r="512" spans="2:8" x14ac:dyDescent="0.2">
      <c r="B512" s="22"/>
      <c r="H512" s="53"/>
    </row>
    <row r="513" spans="2:8" x14ac:dyDescent="0.2">
      <c r="B513" s="22"/>
      <c r="H513" s="53"/>
    </row>
    <row r="514" spans="2:8" x14ac:dyDescent="0.2">
      <c r="B514" s="22"/>
      <c r="H514" s="53"/>
    </row>
    <row r="515" spans="2:8" x14ac:dyDescent="0.2">
      <c r="B515" s="22"/>
      <c r="H515" s="53"/>
    </row>
    <row r="516" spans="2:8" x14ac:dyDescent="0.2">
      <c r="B516" s="22"/>
      <c r="H516" s="53"/>
    </row>
    <row r="517" spans="2:8" x14ac:dyDescent="0.2">
      <c r="B517" s="22"/>
      <c r="H517" s="53"/>
    </row>
    <row r="518" spans="2:8" x14ac:dyDescent="0.2">
      <c r="B518" s="22"/>
      <c r="H518" s="53"/>
    </row>
    <row r="519" spans="2:8" x14ac:dyDescent="0.2">
      <c r="B519" s="22"/>
      <c r="H519" s="53"/>
    </row>
    <row r="520" spans="2:8" x14ac:dyDescent="0.2">
      <c r="B520" s="22"/>
      <c r="H520" s="53"/>
    </row>
    <row r="521" spans="2:8" x14ac:dyDescent="0.2">
      <c r="B521" s="22"/>
      <c r="H521" s="53"/>
    </row>
    <row r="522" spans="2:8" x14ac:dyDescent="0.2">
      <c r="B522" s="22"/>
      <c r="H522" s="53"/>
    </row>
    <row r="523" spans="2:8" x14ac:dyDescent="0.2">
      <c r="B523" s="22"/>
      <c r="H523" s="53"/>
    </row>
    <row r="524" spans="2:8" x14ac:dyDescent="0.2">
      <c r="B524" s="22"/>
      <c r="H524" s="53"/>
    </row>
    <row r="525" spans="2:8" x14ac:dyDescent="0.2">
      <c r="B525" s="22"/>
      <c r="H525" s="53"/>
    </row>
    <row r="526" spans="2:8" x14ac:dyDescent="0.2">
      <c r="B526" s="22"/>
      <c r="H526" s="53"/>
    </row>
    <row r="527" spans="2:8" x14ac:dyDescent="0.2">
      <c r="B527" s="22"/>
      <c r="H527" s="53"/>
    </row>
    <row r="528" spans="2:8" x14ac:dyDescent="0.2">
      <c r="B528" s="22"/>
      <c r="H528" s="53"/>
    </row>
    <row r="529" spans="2:8" x14ac:dyDescent="0.2">
      <c r="B529" s="22"/>
      <c r="H529" s="53"/>
    </row>
    <row r="530" spans="2:8" x14ac:dyDescent="0.2">
      <c r="B530" s="22"/>
      <c r="H530" s="53"/>
    </row>
    <row r="531" spans="2:8" x14ac:dyDescent="0.2">
      <c r="B531" s="22"/>
      <c r="H531" s="53"/>
    </row>
    <row r="532" spans="2:8" x14ac:dyDescent="0.2">
      <c r="B532" s="22"/>
      <c r="H532" s="53"/>
    </row>
    <row r="533" spans="2:8" x14ac:dyDescent="0.2">
      <c r="B533" s="22"/>
      <c r="H533" s="53"/>
    </row>
    <row r="534" spans="2:8" x14ac:dyDescent="0.2">
      <c r="B534" s="22"/>
      <c r="H534" s="53"/>
    </row>
    <row r="535" spans="2:8" x14ac:dyDescent="0.2">
      <c r="B535" s="22"/>
      <c r="H535" s="53"/>
    </row>
    <row r="536" spans="2:8" x14ac:dyDescent="0.2">
      <c r="B536" s="22"/>
      <c r="H536" s="53"/>
    </row>
    <row r="537" spans="2:8" x14ac:dyDescent="0.2">
      <c r="B537" s="22"/>
      <c r="H537" s="53"/>
    </row>
    <row r="538" spans="2:8" x14ac:dyDescent="0.2">
      <c r="B538" s="22"/>
      <c r="H538" s="53"/>
    </row>
    <row r="539" spans="2:8" x14ac:dyDescent="0.2">
      <c r="B539" s="22"/>
      <c r="H539" s="53"/>
    </row>
    <row r="540" spans="2:8" x14ac:dyDescent="0.2">
      <c r="B540" s="22"/>
      <c r="H540" s="53"/>
    </row>
    <row r="541" spans="2:8" x14ac:dyDescent="0.2">
      <c r="B541" s="22"/>
      <c r="H541" s="53"/>
    </row>
    <row r="542" spans="2:8" x14ac:dyDescent="0.2">
      <c r="B542" s="22"/>
      <c r="H542" s="53"/>
    </row>
    <row r="543" spans="2:8" x14ac:dyDescent="0.2">
      <c r="B543" s="22"/>
      <c r="H543" s="53"/>
    </row>
    <row r="544" spans="2:8" x14ac:dyDescent="0.2">
      <c r="B544" s="22"/>
      <c r="H544" s="53"/>
    </row>
    <row r="545" spans="2:8" x14ac:dyDescent="0.2">
      <c r="B545" s="22"/>
      <c r="H545" s="53"/>
    </row>
    <row r="546" spans="2:8" x14ac:dyDescent="0.2">
      <c r="B546" s="22"/>
      <c r="H546" s="53"/>
    </row>
    <row r="547" spans="2:8" x14ac:dyDescent="0.2">
      <c r="B547" s="22"/>
      <c r="H547" s="53"/>
    </row>
    <row r="548" spans="2:8" x14ac:dyDescent="0.2">
      <c r="B548" s="22"/>
      <c r="H548" s="53"/>
    </row>
    <row r="549" spans="2:8" x14ac:dyDescent="0.2">
      <c r="B549" s="22"/>
      <c r="H549" s="53"/>
    </row>
    <row r="550" spans="2:8" x14ac:dyDescent="0.2">
      <c r="B550" s="22"/>
      <c r="H550" s="53"/>
    </row>
    <row r="551" spans="2:8" x14ac:dyDescent="0.2">
      <c r="B551" s="22"/>
      <c r="H551" s="53"/>
    </row>
    <row r="552" spans="2:8" x14ac:dyDescent="0.2">
      <c r="B552" s="22"/>
      <c r="H552" s="53"/>
    </row>
    <row r="553" spans="2:8" x14ac:dyDescent="0.2">
      <c r="B553" s="22"/>
      <c r="H553" s="53"/>
    </row>
    <row r="554" spans="2:8" x14ac:dyDescent="0.2">
      <c r="B554" s="22"/>
      <c r="H554" s="53"/>
    </row>
    <row r="555" spans="2:8" x14ac:dyDescent="0.2">
      <c r="B555" s="22"/>
      <c r="H555" s="53"/>
    </row>
    <row r="556" spans="2:8" x14ac:dyDescent="0.2">
      <c r="B556" s="22"/>
      <c r="H556" s="53"/>
    </row>
    <row r="557" spans="2:8" x14ac:dyDescent="0.2">
      <c r="B557" s="22"/>
      <c r="H557" s="53"/>
    </row>
    <row r="558" spans="2:8" x14ac:dyDescent="0.2">
      <c r="B558" s="22"/>
      <c r="H558" s="53"/>
    </row>
    <row r="559" spans="2:8" x14ac:dyDescent="0.2">
      <c r="B559" s="22"/>
      <c r="H559" s="53"/>
    </row>
    <row r="560" spans="2:8" x14ac:dyDescent="0.2">
      <c r="B560" s="22"/>
      <c r="H560" s="53"/>
    </row>
    <row r="561" spans="2:8" x14ac:dyDescent="0.2">
      <c r="B561" s="22"/>
      <c r="H561" s="53"/>
    </row>
    <row r="562" spans="2:8" x14ac:dyDescent="0.2">
      <c r="B562" s="22"/>
      <c r="H562" s="53"/>
    </row>
    <row r="563" spans="2:8" x14ac:dyDescent="0.2">
      <c r="B563" s="22"/>
      <c r="H563" s="53"/>
    </row>
    <row r="564" spans="2:8" x14ac:dyDescent="0.2">
      <c r="B564" s="22"/>
      <c r="H564" s="53"/>
    </row>
    <row r="565" spans="2:8" x14ac:dyDescent="0.2">
      <c r="B565" s="22"/>
      <c r="H565" s="53"/>
    </row>
    <row r="566" spans="2:8" x14ac:dyDescent="0.2">
      <c r="B566" s="22"/>
      <c r="H566" s="53"/>
    </row>
    <row r="567" spans="2:8" x14ac:dyDescent="0.2">
      <c r="B567" s="22"/>
      <c r="H567" s="53"/>
    </row>
    <row r="568" spans="2:8" x14ac:dyDescent="0.2">
      <c r="B568" s="22"/>
      <c r="H568" s="53"/>
    </row>
    <row r="569" spans="2:8" x14ac:dyDescent="0.2">
      <c r="B569" s="22"/>
      <c r="H569" s="53"/>
    </row>
    <row r="570" spans="2:8" x14ac:dyDescent="0.2">
      <c r="B570" s="22"/>
      <c r="H570" s="53"/>
    </row>
    <row r="571" spans="2:8" x14ac:dyDescent="0.2">
      <c r="B571" s="22"/>
      <c r="H571" s="53"/>
    </row>
    <row r="572" spans="2:8" x14ac:dyDescent="0.2">
      <c r="B572" s="22"/>
      <c r="H572" s="53"/>
    </row>
    <row r="573" spans="2:8" x14ac:dyDescent="0.2">
      <c r="B573" s="22"/>
      <c r="H573" s="53"/>
    </row>
    <row r="574" spans="2:8" x14ac:dyDescent="0.2">
      <c r="B574" s="22"/>
      <c r="H574" s="53"/>
    </row>
    <row r="575" spans="2:8" x14ac:dyDescent="0.2">
      <c r="B575" s="22"/>
      <c r="H575" s="53"/>
    </row>
    <row r="576" spans="2:8" x14ac:dyDescent="0.2">
      <c r="B576" s="22"/>
      <c r="H576" s="53"/>
    </row>
    <row r="577" spans="2:8" x14ac:dyDescent="0.2">
      <c r="B577" s="22"/>
      <c r="H577" s="53"/>
    </row>
    <row r="578" spans="2:8" x14ac:dyDescent="0.2">
      <c r="B578" s="22"/>
      <c r="H578" s="53"/>
    </row>
    <row r="579" spans="2:8" x14ac:dyDescent="0.2">
      <c r="B579" s="22"/>
      <c r="H579" s="53"/>
    </row>
    <row r="580" spans="2:8" x14ac:dyDescent="0.2">
      <c r="B580" s="22"/>
      <c r="H580" s="53"/>
    </row>
    <row r="581" spans="2:8" x14ac:dyDescent="0.2">
      <c r="B581" s="22"/>
      <c r="H581" s="53"/>
    </row>
    <row r="582" spans="2:8" x14ac:dyDescent="0.2">
      <c r="B582" s="22"/>
      <c r="H582" s="53"/>
    </row>
    <row r="583" spans="2:8" x14ac:dyDescent="0.2">
      <c r="B583" s="22"/>
      <c r="H583" s="53"/>
    </row>
    <row r="584" spans="2:8" x14ac:dyDescent="0.2">
      <c r="B584" s="22"/>
      <c r="H584" s="53"/>
    </row>
    <row r="585" spans="2:8" x14ac:dyDescent="0.2">
      <c r="B585" s="22"/>
      <c r="H585" s="53"/>
    </row>
    <row r="586" spans="2:8" x14ac:dyDescent="0.2">
      <c r="B586" s="22"/>
      <c r="H586" s="53"/>
    </row>
    <row r="587" spans="2:8" x14ac:dyDescent="0.2">
      <c r="B587" s="22"/>
      <c r="H587" s="53"/>
    </row>
    <row r="588" spans="2:8" x14ac:dyDescent="0.2">
      <c r="B588" s="22"/>
      <c r="H588" s="53"/>
    </row>
    <row r="589" spans="2:8" x14ac:dyDescent="0.2">
      <c r="B589" s="22"/>
      <c r="H589" s="53"/>
    </row>
    <row r="590" spans="2:8" x14ac:dyDescent="0.2">
      <c r="B590" s="22"/>
      <c r="H590" s="53"/>
    </row>
    <row r="591" spans="2:8" x14ac:dyDescent="0.2">
      <c r="B591" s="22"/>
      <c r="H591" s="53"/>
    </row>
    <row r="592" spans="2:8" x14ac:dyDescent="0.2">
      <c r="B592" s="22"/>
      <c r="H592" s="53"/>
    </row>
    <row r="593" spans="2:8" x14ac:dyDescent="0.2">
      <c r="B593" s="22"/>
      <c r="H593" s="53"/>
    </row>
    <row r="594" spans="2:8" x14ac:dyDescent="0.2">
      <c r="B594" s="22"/>
      <c r="H594" s="53"/>
    </row>
    <row r="595" spans="2:8" x14ac:dyDescent="0.2">
      <c r="B595" s="22"/>
      <c r="H595" s="53"/>
    </row>
    <row r="596" spans="2:8" x14ac:dyDescent="0.2">
      <c r="B596" s="22"/>
      <c r="H596" s="53"/>
    </row>
    <row r="597" spans="2:8" x14ac:dyDescent="0.2">
      <c r="B597" s="22"/>
      <c r="H597" s="53"/>
    </row>
    <row r="598" spans="2:8" x14ac:dyDescent="0.2">
      <c r="B598" s="22"/>
      <c r="H598" s="53"/>
    </row>
    <row r="599" spans="2:8" x14ac:dyDescent="0.2">
      <c r="B599" s="22"/>
      <c r="H599" s="53"/>
    </row>
    <row r="600" spans="2:8" x14ac:dyDescent="0.2">
      <c r="B600" s="22"/>
      <c r="H600" s="53"/>
    </row>
    <row r="601" spans="2:8" x14ac:dyDescent="0.2">
      <c r="B601" s="22"/>
      <c r="H601" s="53"/>
    </row>
    <row r="602" spans="2:8" x14ac:dyDescent="0.2">
      <c r="B602" s="22"/>
      <c r="H602" s="53"/>
    </row>
    <row r="603" spans="2:8" x14ac:dyDescent="0.2">
      <c r="B603" s="22"/>
      <c r="H603" s="53"/>
    </row>
    <row r="604" spans="2:8" x14ac:dyDescent="0.2">
      <c r="B604" s="22"/>
      <c r="H604" s="53"/>
    </row>
    <row r="605" spans="2:8" x14ac:dyDescent="0.2">
      <c r="B605" s="22"/>
      <c r="H605" s="53"/>
    </row>
    <row r="606" spans="2:8" x14ac:dyDescent="0.2">
      <c r="B606" s="22"/>
      <c r="H606" s="53"/>
    </row>
    <row r="607" spans="2:8" x14ac:dyDescent="0.2">
      <c r="B607" s="22"/>
      <c r="H607" s="53"/>
    </row>
    <row r="608" spans="2:8" x14ac:dyDescent="0.2">
      <c r="B608" s="22"/>
      <c r="H608" s="53"/>
    </row>
    <row r="609" spans="2:8" x14ac:dyDescent="0.2">
      <c r="B609" s="22"/>
      <c r="H609" s="53"/>
    </row>
    <row r="610" spans="2:8" x14ac:dyDescent="0.2">
      <c r="B610" s="22"/>
      <c r="H610" s="53"/>
    </row>
    <row r="611" spans="2:8" x14ac:dyDescent="0.2">
      <c r="B611" s="22"/>
      <c r="H611" s="53"/>
    </row>
    <row r="612" spans="2:8" x14ac:dyDescent="0.2">
      <c r="B612" s="22"/>
      <c r="H612" s="53"/>
    </row>
    <row r="613" spans="2:8" x14ac:dyDescent="0.2">
      <c r="B613" s="22"/>
      <c r="H613" s="53"/>
    </row>
    <row r="614" spans="2:8" x14ac:dyDescent="0.2">
      <c r="B614" s="22"/>
      <c r="H614" s="53"/>
    </row>
    <row r="615" spans="2:8" x14ac:dyDescent="0.2">
      <c r="B615" s="22"/>
      <c r="H615" s="53"/>
    </row>
    <row r="616" spans="2:8" x14ac:dyDescent="0.2">
      <c r="B616" s="22"/>
      <c r="H616" s="53"/>
    </row>
    <row r="617" spans="2:8" x14ac:dyDescent="0.2">
      <c r="B617" s="22"/>
      <c r="H617" s="53"/>
    </row>
    <row r="618" spans="2:8" x14ac:dyDescent="0.2">
      <c r="B618" s="22"/>
      <c r="H618" s="53"/>
    </row>
    <row r="619" spans="2:8" x14ac:dyDescent="0.2">
      <c r="B619" s="22"/>
      <c r="H619" s="53"/>
    </row>
    <row r="620" spans="2:8" x14ac:dyDescent="0.2">
      <c r="B620" s="22"/>
      <c r="H620" s="53"/>
    </row>
    <row r="621" spans="2:8" x14ac:dyDescent="0.2">
      <c r="B621" s="22"/>
      <c r="H621" s="53"/>
    </row>
    <row r="622" spans="2:8" x14ac:dyDescent="0.2">
      <c r="B622" s="22"/>
      <c r="H622" s="53"/>
    </row>
    <row r="623" spans="2:8" x14ac:dyDescent="0.2">
      <c r="B623" s="22"/>
      <c r="H623" s="53"/>
    </row>
    <row r="624" spans="2:8" x14ac:dyDescent="0.2">
      <c r="B624" s="22"/>
      <c r="H624" s="53"/>
    </row>
    <row r="625" spans="2:8" x14ac:dyDescent="0.2">
      <c r="B625" s="22"/>
      <c r="H625" s="53"/>
    </row>
    <row r="626" spans="2:8" x14ac:dyDescent="0.2">
      <c r="B626" s="22"/>
      <c r="H626" s="53"/>
    </row>
    <row r="627" spans="2:8" x14ac:dyDescent="0.2">
      <c r="B627" s="22"/>
      <c r="H627" s="53"/>
    </row>
    <row r="628" spans="2:8" x14ac:dyDescent="0.2">
      <c r="B628" s="22"/>
      <c r="H628" s="53"/>
    </row>
    <row r="629" spans="2:8" x14ac:dyDescent="0.2">
      <c r="B629" s="22"/>
      <c r="H629" s="53"/>
    </row>
    <row r="630" spans="2:8" x14ac:dyDescent="0.2">
      <c r="B630" s="22"/>
      <c r="H630" s="53"/>
    </row>
    <row r="631" spans="2:8" x14ac:dyDescent="0.2">
      <c r="B631" s="22"/>
      <c r="H631" s="53"/>
    </row>
    <row r="632" spans="2:8" x14ac:dyDescent="0.2">
      <c r="B632" s="22"/>
      <c r="H632" s="53"/>
    </row>
    <row r="633" spans="2:8" x14ac:dyDescent="0.2">
      <c r="B633" s="22"/>
      <c r="H633" s="53"/>
    </row>
    <row r="634" spans="2:8" x14ac:dyDescent="0.2">
      <c r="B634" s="22"/>
    </row>
    <row r="635" spans="2:8" x14ac:dyDescent="0.2">
      <c r="B635" s="22"/>
    </row>
    <row r="636" spans="2:8" x14ac:dyDescent="0.2">
      <c r="B636" s="22"/>
    </row>
    <row r="637" spans="2:8" x14ac:dyDescent="0.2">
      <c r="B637" s="22"/>
    </row>
    <row r="638" spans="2:8" x14ac:dyDescent="0.2">
      <c r="B638" s="22"/>
    </row>
    <row r="639" spans="2:8" x14ac:dyDescent="0.2">
      <c r="B639" s="22"/>
    </row>
    <row r="640" spans="2:8" x14ac:dyDescent="0.2">
      <c r="B640" s="22"/>
    </row>
    <row r="641" spans="2:2" x14ac:dyDescent="0.2">
      <c r="B641" s="22"/>
    </row>
    <row r="642" spans="2:2" x14ac:dyDescent="0.2">
      <c r="B642" s="22"/>
    </row>
    <row r="643" spans="2:2" x14ac:dyDescent="0.2">
      <c r="B643" s="22"/>
    </row>
    <row r="644" spans="2:2" x14ac:dyDescent="0.2">
      <c r="B644" s="22"/>
    </row>
    <row r="645" spans="2:2" x14ac:dyDescent="0.2">
      <c r="B645" s="22"/>
    </row>
    <row r="646" spans="2:2" x14ac:dyDescent="0.2">
      <c r="B646" s="22"/>
    </row>
    <row r="647" spans="2:2" x14ac:dyDescent="0.2">
      <c r="B647" s="22"/>
    </row>
    <row r="648" spans="2:2" x14ac:dyDescent="0.2">
      <c r="B648" s="22"/>
    </row>
    <row r="649" spans="2:2" x14ac:dyDescent="0.2">
      <c r="B649" s="22"/>
    </row>
    <row r="650" spans="2:2" x14ac:dyDescent="0.2">
      <c r="B650" s="22"/>
    </row>
    <row r="651" spans="2:2" x14ac:dyDescent="0.2">
      <c r="B651" s="22"/>
    </row>
    <row r="652" spans="2:2" x14ac:dyDescent="0.2">
      <c r="B652" s="22"/>
    </row>
    <row r="653" spans="2:2" x14ac:dyDescent="0.2">
      <c r="B653" s="22"/>
    </row>
    <row r="654" spans="2:2" x14ac:dyDescent="0.2">
      <c r="B654" s="22"/>
    </row>
    <row r="655" spans="2:2" x14ac:dyDescent="0.2">
      <c r="B655" s="22"/>
    </row>
    <row r="656" spans="2:2" x14ac:dyDescent="0.2">
      <c r="B656" s="22"/>
    </row>
    <row r="657" spans="2:2" x14ac:dyDescent="0.2">
      <c r="B657" s="22"/>
    </row>
    <row r="658" spans="2:2" x14ac:dyDescent="0.2">
      <c r="B658" s="22"/>
    </row>
    <row r="659" spans="2:2" x14ac:dyDescent="0.2">
      <c r="B659" s="22"/>
    </row>
    <row r="660" spans="2:2" x14ac:dyDescent="0.2">
      <c r="B660" s="22"/>
    </row>
    <row r="661" spans="2:2" x14ac:dyDescent="0.2">
      <c r="B661" s="22"/>
    </row>
    <row r="662" spans="2:2" x14ac:dyDescent="0.2">
      <c r="B662" s="22"/>
    </row>
    <row r="663" spans="2:2" x14ac:dyDescent="0.2">
      <c r="B663" s="22"/>
    </row>
    <row r="664" spans="2:2" x14ac:dyDescent="0.2">
      <c r="B664" s="22"/>
    </row>
    <row r="665" spans="2:2" x14ac:dyDescent="0.2">
      <c r="B665" s="22"/>
    </row>
    <row r="666" spans="2:2" x14ac:dyDescent="0.2">
      <c r="B666" s="22"/>
    </row>
    <row r="667" spans="2:2" x14ac:dyDescent="0.2">
      <c r="B667" s="22"/>
    </row>
    <row r="668" spans="2:2" x14ac:dyDescent="0.2">
      <c r="B668" s="22"/>
    </row>
    <row r="669" spans="2:2" x14ac:dyDescent="0.2">
      <c r="B669" s="22"/>
    </row>
    <row r="670" spans="2:2" x14ac:dyDescent="0.2">
      <c r="B670" s="22"/>
    </row>
    <row r="671" spans="2:2" x14ac:dyDescent="0.2">
      <c r="B671" s="22"/>
    </row>
    <row r="672" spans="2:2" x14ac:dyDescent="0.2">
      <c r="B672" s="22"/>
    </row>
    <row r="673" spans="2:2" x14ac:dyDescent="0.2">
      <c r="B673" s="22"/>
    </row>
    <row r="674" spans="2:2" x14ac:dyDescent="0.2">
      <c r="B674" s="22"/>
    </row>
    <row r="675" spans="2:2" x14ac:dyDescent="0.2">
      <c r="B675" s="22"/>
    </row>
    <row r="676" spans="2:2" x14ac:dyDescent="0.2">
      <c r="B676" s="22"/>
    </row>
    <row r="677" spans="2:2" x14ac:dyDescent="0.2">
      <c r="B677" s="22"/>
    </row>
    <row r="678" spans="2:2" x14ac:dyDescent="0.2">
      <c r="B678" s="22"/>
    </row>
    <row r="679" spans="2:2" x14ac:dyDescent="0.2">
      <c r="B679" s="22"/>
    </row>
    <row r="680" spans="2:2" x14ac:dyDescent="0.2">
      <c r="B680" s="22"/>
    </row>
    <row r="681" spans="2:2" x14ac:dyDescent="0.2">
      <c r="B681" s="22"/>
    </row>
    <row r="682" spans="2:2" x14ac:dyDescent="0.2">
      <c r="B682" s="22"/>
    </row>
    <row r="683" spans="2:2" x14ac:dyDescent="0.2">
      <c r="B683" s="22"/>
    </row>
    <row r="684" spans="2:2" x14ac:dyDescent="0.2">
      <c r="B684" s="22"/>
    </row>
    <row r="685" spans="2:2" x14ac:dyDescent="0.2">
      <c r="B685" s="22"/>
    </row>
    <row r="686" spans="2:2" x14ac:dyDescent="0.2">
      <c r="B686" s="22"/>
    </row>
    <row r="687" spans="2:2" x14ac:dyDescent="0.2">
      <c r="B687" s="22"/>
    </row>
    <row r="688" spans="2:2" x14ac:dyDescent="0.2">
      <c r="B688" s="22"/>
    </row>
    <row r="689" spans="2:2" x14ac:dyDescent="0.2">
      <c r="B689" s="22"/>
    </row>
    <row r="690" spans="2:2" x14ac:dyDescent="0.2">
      <c r="B690" s="22"/>
    </row>
    <row r="691" spans="2:2" x14ac:dyDescent="0.2">
      <c r="B691" s="22"/>
    </row>
    <row r="692" spans="2:2" x14ac:dyDescent="0.2">
      <c r="B692" s="22"/>
    </row>
    <row r="693" spans="2:2" x14ac:dyDescent="0.2">
      <c r="B693" s="22"/>
    </row>
    <row r="694" spans="2:2" x14ac:dyDescent="0.2">
      <c r="B694" s="22"/>
    </row>
    <row r="695" spans="2:2" x14ac:dyDescent="0.2">
      <c r="B695" s="22"/>
    </row>
    <row r="696" spans="2:2" x14ac:dyDescent="0.2">
      <c r="B696" s="22"/>
    </row>
    <row r="697" spans="2:2" x14ac:dyDescent="0.2">
      <c r="B697" s="22"/>
    </row>
    <row r="698" spans="2:2" x14ac:dyDescent="0.2">
      <c r="B698" s="22"/>
    </row>
    <row r="699" spans="2:2" x14ac:dyDescent="0.2">
      <c r="B699" s="22"/>
    </row>
    <row r="700" spans="2:2" x14ac:dyDescent="0.2">
      <c r="B700" s="22"/>
    </row>
    <row r="701" spans="2:2" x14ac:dyDescent="0.2">
      <c r="B701" s="22"/>
    </row>
    <row r="702" spans="2:2" x14ac:dyDescent="0.2">
      <c r="B702" s="22"/>
    </row>
    <row r="703" spans="2:2" x14ac:dyDescent="0.2">
      <c r="B703" s="22"/>
    </row>
    <row r="704" spans="2:2" x14ac:dyDescent="0.2">
      <c r="B704" s="22"/>
    </row>
    <row r="705" spans="2:2" x14ac:dyDescent="0.2">
      <c r="B705" s="22"/>
    </row>
    <row r="706" spans="2:2" x14ac:dyDescent="0.2">
      <c r="B706" s="22"/>
    </row>
    <row r="707" spans="2:2" x14ac:dyDescent="0.2">
      <c r="B707" s="22"/>
    </row>
    <row r="708" spans="2:2" x14ac:dyDescent="0.2">
      <c r="B708" s="22"/>
    </row>
    <row r="709" spans="2:2" x14ac:dyDescent="0.2">
      <c r="B709" s="22"/>
    </row>
    <row r="710" spans="2:2" x14ac:dyDescent="0.2">
      <c r="B710" s="22"/>
    </row>
    <row r="711" spans="2:2" x14ac:dyDescent="0.2">
      <c r="B711" s="22"/>
    </row>
    <row r="712" spans="2:2" x14ac:dyDescent="0.2">
      <c r="B712" s="22"/>
    </row>
    <row r="713" spans="2:2" x14ac:dyDescent="0.2">
      <c r="B713" s="22"/>
    </row>
    <row r="714" spans="2:2" x14ac:dyDescent="0.2">
      <c r="B714" s="22"/>
    </row>
    <row r="715" spans="2:2" x14ac:dyDescent="0.2">
      <c r="B715" s="22"/>
    </row>
    <row r="716" spans="2:2" x14ac:dyDescent="0.2">
      <c r="B716" s="22"/>
    </row>
    <row r="717" spans="2:2" x14ac:dyDescent="0.2">
      <c r="B717" s="22"/>
    </row>
    <row r="718" spans="2:2" x14ac:dyDescent="0.2">
      <c r="B718" s="22"/>
    </row>
    <row r="719" spans="2:2" x14ac:dyDescent="0.2">
      <c r="B719" s="22"/>
    </row>
    <row r="720" spans="2:2" x14ac:dyDescent="0.2">
      <c r="B720" s="22"/>
    </row>
    <row r="721" spans="2:2" x14ac:dyDescent="0.2">
      <c r="B721" s="22"/>
    </row>
    <row r="722" spans="2:2" x14ac:dyDescent="0.2">
      <c r="B722" s="22"/>
    </row>
    <row r="723" spans="2:2" x14ac:dyDescent="0.2">
      <c r="B723" s="22"/>
    </row>
    <row r="724" spans="2:2" x14ac:dyDescent="0.2">
      <c r="B724" s="22"/>
    </row>
    <row r="725" spans="2:2" x14ac:dyDescent="0.2">
      <c r="B725" s="22"/>
    </row>
    <row r="726" spans="2:2" x14ac:dyDescent="0.2">
      <c r="B726" s="22"/>
    </row>
    <row r="727" spans="2:2" x14ac:dyDescent="0.2">
      <c r="B727" s="22"/>
    </row>
    <row r="728" spans="2:2" x14ac:dyDescent="0.2">
      <c r="B728" s="22"/>
    </row>
    <row r="729" spans="2:2" x14ac:dyDescent="0.2">
      <c r="B729" s="22"/>
    </row>
    <row r="730" spans="2:2" x14ac:dyDescent="0.2">
      <c r="B730" s="22"/>
    </row>
    <row r="731" spans="2:2" x14ac:dyDescent="0.2">
      <c r="B731" s="22"/>
    </row>
    <row r="732" spans="2:2" x14ac:dyDescent="0.2">
      <c r="B732" s="22"/>
    </row>
    <row r="733" spans="2:2" x14ac:dyDescent="0.2">
      <c r="B733" s="22"/>
    </row>
    <row r="734" spans="2:2" x14ac:dyDescent="0.2">
      <c r="B734" s="22"/>
    </row>
    <row r="735" spans="2:2" x14ac:dyDescent="0.2">
      <c r="B735" s="22"/>
    </row>
    <row r="736" spans="2:2" x14ac:dyDescent="0.2">
      <c r="B736" s="22"/>
    </row>
    <row r="737" spans="2:2" x14ac:dyDescent="0.2">
      <c r="B737" s="22"/>
    </row>
    <row r="738" spans="2:2" x14ac:dyDescent="0.2">
      <c r="B738" s="22"/>
    </row>
    <row r="739" spans="2:2" x14ac:dyDescent="0.2">
      <c r="B739" s="22"/>
    </row>
    <row r="740" spans="2:2" x14ac:dyDescent="0.2">
      <c r="B740" s="22"/>
    </row>
    <row r="741" spans="2:2" x14ac:dyDescent="0.2">
      <c r="B741" s="22"/>
    </row>
    <row r="742" spans="2:2" x14ac:dyDescent="0.2">
      <c r="B742" s="22"/>
    </row>
    <row r="743" spans="2:2" x14ac:dyDescent="0.2">
      <c r="B743" s="22"/>
    </row>
    <row r="744" spans="2:2" x14ac:dyDescent="0.2">
      <c r="B744" s="22"/>
    </row>
    <row r="745" spans="2:2" x14ac:dyDescent="0.2">
      <c r="B745" s="22"/>
    </row>
    <row r="746" spans="2:2" x14ac:dyDescent="0.2">
      <c r="B746" s="22"/>
    </row>
    <row r="747" spans="2:2" x14ac:dyDescent="0.2">
      <c r="B747" s="22"/>
    </row>
    <row r="748" spans="2:2" x14ac:dyDescent="0.2">
      <c r="B748" s="22"/>
    </row>
    <row r="749" spans="2:2" x14ac:dyDescent="0.2">
      <c r="B749" s="22"/>
    </row>
    <row r="750" spans="2:2" x14ac:dyDescent="0.2">
      <c r="B750" s="22"/>
    </row>
    <row r="751" spans="2:2" x14ac:dyDescent="0.2">
      <c r="B751" s="22"/>
    </row>
    <row r="752" spans="2:2" x14ac:dyDescent="0.2">
      <c r="B752" s="22"/>
    </row>
    <row r="753" spans="2:2" x14ac:dyDescent="0.2">
      <c r="B753" s="22"/>
    </row>
    <row r="754" spans="2:2" x14ac:dyDescent="0.2">
      <c r="B754" s="22"/>
    </row>
    <row r="755" spans="2:2" x14ac:dyDescent="0.2">
      <c r="B755" s="22"/>
    </row>
    <row r="756" spans="2:2" x14ac:dyDescent="0.2">
      <c r="B756" s="22"/>
    </row>
    <row r="757" spans="2:2" x14ac:dyDescent="0.2">
      <c r="B757" s="22"/>
    </row>
    <row r="758" spans="2:2" x14ac:dyDescent="0.2">
      <c r="B758" s="22"/>
    </row>
    <row r="759" spans="2:2" x14ac:dyDescent="0.2">
      <c r="B759" s="22"/>
    </row>
    <row r="760" spans="2:2" x14ac:dyDescent="0.2">
      <c r="B760" s="22"/>
    </row>
    <row r="761" spans="2:2" x14ac:dyDescent="0.2">
      <c r="B761" s="22"/>
    </row>
    <row r="762" spans="2:2" x14ac:dyDescent="0.2">
      <c r="B762" s="22"/>
    </row>
    <row r="763" spans="2:2" x14ac:dyDescent="0.2">
      <c r="B763" s="22"/>
    </row>
    <row r="764" spans="2:2" x14ac:dyDescent="0.2">
      <c r="B764" s="22"/>
    </row>
    <row r="765" spans="2:2" x14ac:dyDescent="0.2">
      <c r="B765" s="22"/>
    </row>
    <row r="766" spans="2:2" x14ac:dyDescent="0.2">
      <c r="B766" s="22"/>
    </row>
    <row r="767" spans="2:2" x14ac:dyDescent="0.2">
      <c r="B767" s="22"/>
    </row>
  </sheetData>
  <mergeCells count="4">
    <mergeCell ref="A2:C3"/>
    <mergeCell ref="D1:F2"/>
    <mergeCell ref="D3:F3"/>
    <mergeCell ref="A1:C1"/>
  </mergeCells>
  <printOptions horizontalCentered="1"/>
  <pageMargins left="0.70866141732283472" right="0.19685039370078741" top="0.74803149606299213" bottom="0.74803149606299213" header="0.31496062992125984" footer="0.31496062992125984"/>
  <pageSetup paperSize="9" scale="99" fitToHeight="0" orientation="portrait" r:id="rId1"/>
  <headerFoot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70C0"/>
    <pageSetUpPr fitToPage="1"/>
  </sheetPr>
  <dimension ref="A1:M690"/>
  <sheetViews>
    <sheetView showZeros="0" view="pageBreakPreview" zoomScale="115" zoomScaleNormal="120" zoomScaleSheetLayoutView="115" workbookViewId="0">
      <pane ySplit="5" topLeftCell="A6" activePane="bottomLeft" state="frozen"/>
      <selection activeCell="A2" sqref="A2:C3"/>
      <selection pane="bottomLeft" activeCell="F13" sqref="F13"/>
    </sheetView>
  </sheetViews>
  <sheetFormatPr defaultColWidth="9.28515625" defaultRowHeight="12.75" x14ac:dyDescent="0.2"/>
  <cols>
    <col min="1" max="1" width="4.7109375" style="1" bestFit="1" customWidth="1"/>
    <col min="2" max="2" width="2.7109375" style="2" bestFit="1" customWidth="1"/>
    <col min="3" max="3" width="43.7109375" style="3" customWidth="1"/>
    <col min="4" max="4" width="9" style="1" customWidth="1"/>
    <col min="5" max="5" width="11.28515625" style="4" customWidth="1"/>
    <col min="6" max="6" width="10.42578125" style="5" customWidth="1"/>
    <col min="7" max="7" width="14.42578125" style="6" bestFit="1" customWidth="1"/>
    <col min="8" max="8" width="12.42578125" style="1" bestFit="1" customWidth="1"/>
    <col min="9" max="9" width="10.42578125" style="1" bestFit="1" customWidth="1"/>
    <col min="10" max="16384" width="9.28515625" style="1"/>
  </cols>
  <sheetData>
    <row r="1" spans="1:13" ht="12.75" customHeight="1" x14ac:dyDescent="0.2">
      <c r="A1" s="184" t="s">
        <v>0</v>
      </c>
      <c r="B1" s="185"/>
      <c r="C1" s="186"/>
      <c r="D1" s="175" t="s">
        <v>18</v>
      </c>
      <c r="E1" s="176"/>
      <c r="F1" s="177"/>
      <c r="G1" s="54" t="s">
        <v>16</v>
      </c>
    </row>
    <row r="2" spans="1:13" ht="12.75" customHeight="1" x14ac:dyDescent="0.2">
      <c r="A2" s="169" t="s">
        <v>150</v>
      </c>
      <c r="B2" s="170"/>
      <c r="C2" s="171"/>
      <c r="D2" s="178"/>
      <c r="E2" s="179"/>
      <c r="F2" s="180"/>
      <c r="G2" s="55" t="s">
        <v>151</v>
      </c>
    </row>
    <row r="3" spans="1:13" x14ac:dyDescent="0.2">
      <c r="A3" s="172"/>
      <c r="B3" s="173"/>
      <c r="C3" s="174"/>
      <c r="D3" s="181" t="s">
        <v>19</v>
      </c>
      <c r="E3" s="182"/>
      <c r="F3" s="183"/>
      <c r="G3" s="56"/>
    </row>
    <row r="4" spans="1:13" s="33" customFormat="1" x14ac:dyDescent="0.2">
      <c r="A4" s="65" t="s">
        <v>47</v>
      </c>
      <c r="B4" s="66"/>
      <c r="C4" s="67" t="s">
        <v>46</v>
      </c>
      <c r="E4" s="34"/>
      <c r="F4" s="35"/>
      <c r="G4" s="36"/>
    </row>
    <row r="5" spans="1:13" ht="13.5" thickBot="1" x14ac:dyDescent="0.25">
      <c r="A5" s="7" t="s">
        <v>1</v>
      </c>
      <c r="B5" s="8"/>
      <c r="C5" s="43" t="s">
        <v>2</v>
      </c>
      <c r="D5" s="7" t="s">
        <v>3</v>
      </c>
      <c r="E5" s="10" t="s">
        <v>4</v>
      </c>
      <c r="F5" s="11" t="s">
        <v>5</v>
      </c>
      <c r="G5" s="11" t="s">
        <v>6</v>
      </c>
    </row>
    <row r="6" spans="1:13" ht="13.5" thickTop="1" x14ac:dyDescent="0.2">
      <c r="A6" s="105"/>
      <c r="B6" s="22"/>
      <c r="E6" s="5"/>
      <c r="F6" s="58"/>
      <c r="G6" s="94"/>
    </row>
    <row r="7" spans="1:13" s="17" customFormat="1" x14ac:dyDescent="0.2">
      <c r="A7" s="44">
        <v>3</v>
      </c>
      <c r="B7" s="23"/>
      <c r="C7" s="15" t="s">
        <v>40</v>
      </c>
      <c r="D7" s="42"/>
      <c r="E7" s="41"/>
      <c r="F7" s="97"/>
      <c r="G7" s="98"/>
    </row>
    <row r="8" spans="1:13" x14ac:dyDescent="0.2">
      <c r="A8" s="103"/>
      <c r="B8" s="22"/>
      <c r="C8" s="57"/>
      <c r="D8" s="40"/>
      <c r="E8" s="41"/>
      <c r="F8" s="98"/>
      <c r="G8" s="98"/>
      <c r="H8" s="6"/>
      <c r="I8" s="6"/>
      <c r="J8" s="6"/>
      <c r="K8" s="6"/>
      <c r="L8" s="6"/>
      <c r="M8" s="6"/>
    </row>
    <row r="9" spans="1:13" x14ac:dyDescent="0.2">
      <c r="A9" s="103" t="s">
        <v>11</v>
      </c>
      <c r="B9" s="22"/>
      <c r="C9" s="107" t="s">
        <v>94</v>
      </c>
      <c r="D9" s="40"/>
      <c r="E9" s="41"/>
      <c r="F9" s="98"/>
      <c r="G9" s="98"/>
      <c r="H9" s="6"/>
      <c r="I9" s="6"/>
      <c r="J9" s="6"/>
      <c r="K9" s="6"/>
      <c r="L9" s="6"/>
      <c r="M9" s="6"/>
    </row>
    <row r="10" spans="1:13" x14ac:dyDescent="0.2">
      <c r="A10" s="103"/>
      <c r="B10" s="22"/>
      <c r="C10" s="107" t="s">
        <v>42</v>
      </c>
      <c r="D10" s="40"/>
      <c r="E10" s="41"/>
      <c r="F10" s="98"/>
      <c r="G10" s="98"/>
      <c r="H10" s="6"/>
      <c r="I10" s="6"/>
      <c r="J10" s="6"/>
      <c r="K10" s="6"/>
      <c r="L10" s="6"/>
      <c r="M10" s="6"/>
    </row>
    <row r="11" spans="1:13" x14ac:dyDescent="0.2">
      <c r="A11" s="103"/>
      <c r="B11" s="22"/>
      <c r="C11" s="107" t="s">
        <v>43</v>
      </c>
      <c r="D11" s="40"/>
      <c r="E11" s="41"/>
      <c r="F11" s="98"/>
      <c r="G11" s="98"/>
      <c r="H11" s="6"/>
      <c r="I11" s="6"/>
      <c r="J11" s="6"/>
      <c r="K11" s="6"/>
      <c r="L11" s="6"/>
      <c r="M11" s="6"/>
    </row>
    <row r="12" spans="1:13" x14ac:dyDescent="0.2">
      <c r="A12" s="103"/>
      <c r="B12" s="22"/>
      <c r="C12" s="107" t="s">
        <v>44</v>
      </c>
      <c r="D12" s="40"/>
      <c r="E12" s="41"/>
      <c r="F12" s="98"/>
      <c r="G12" s="98"/>
      <c r="H12" s="6"/>
      <c r="I12" s="6"/>
      <c r="J12" s="6"/>
      <c r="K12" s="6"/>
      <c r="L12" s="6"/>
      <c r="M12" s="6"/>
    </row>
    <row r="13" spans="1:13" x14ac:dyDescent="0.2">
      <c r="A13" s="103"/>
      <c r="B13" s="22"/>
      <c r="C13" s="107" t="s">
        <v>41</v>
      </c>
      <c r="D13" s="111" t="s">
        <v>17</v>
      </c>
      <c r="E13" s="102">
        <v>13</v>
      </c>
      <c r="F13" s="109"/>
      <c r="G13" s="102">
        <f>E13*F13</f>
        <v>0</v>
      </c>
      <c r="H13" s="6"/>
      <c r="I13" s="6"/>
      <c r="J13" s="6"/>
      <c r="K13" s="6"/>
      <c r="L13" s="6"/>
      <c r="M13" s="6"/>
    </row>
    <row r="14" spans="1:13" x14ac:dyDescent="0.2">
      <c r="A14" s="103"/>
      <c r="B14" s="22"/>
      <c r="C14" s="57"/>
      <c r="D14" s="110"/>
      <c r="E14" s="41"/>
      <c r="F14" s="98"/>
      <c r="G14" s="98"/>
      <c r="H14" s="6"/>
      <c r="I14" s="6"/>
      <c r="J14" s="6"/>
      <c r="K14" s="6"/>
      <c r="L14" s="6"/>
      <c r="M14" s="6"/>
    </row>
    <row r="15" spans="1:13" s="17" customFormat="1" x14ac:dyDescent="0.2">
      <c r="A15" s="28">
        <f>+A7</f>
        <v>3</v>
      </c>
      <c r="B15" s="24"/>
      <c r="C15" s="25" t="str">
        <f>+C7</f>
        <v>RADOVI GORNJEG USTROJA</v>
      </c>
      <c r="D15" s="25"/>
      <c r="E15" s="46" t="s">
        <v>8</v>
      </c>
      <c r="F15" s="101"/>
      <c r="G15" s="100">
        <f>SUM(G7:G14)</f>
        <v>0</v>
      </c>
      <c r="H15" s="18"/>
    </row>
    <row r="16" spans="1:13" x14ac:dyDescent="0.2">
      <c r="A16" s="12"/>
      <c r="B16" s="22"/>
      <c r="E16" s="5"/>
      <c r="F16" s="58"/>
      <c r="G16" s="94"/>
      <c r="H16" s="18"/>
    </row>
    <row r="17" spans="2:8" x14ac:dyDescent="0.2">
      <c r="B17" s="22"/>
      <c r="H17" s="18"/>
    </row>
    <row r="18" spans="2:8" x14ac:dyDescent="0.2">
      <c r="B18" s="22"/>
      <c r="H18" s="18"/>
    </row>
    <row r="19" spans="2:8" x14ac:dyDescent="0.2">
      <c r="B19" s="22"/>
      <c r="H19" s="18"/>
    </row>
    <row r="20" spans="2:8" x14ac:dyDescent="0.2">
      <c r="B20" s="22"/>
      <c r="H20" s="18"/>
    </row>
    <row r="21" spans="2:8" x14ac:dyDescent="0.2">
      <c r="B21" s="22"/>
      <c r="H21" s="18"/>
    </row>
    <row r="22" spans="2:8" x14ac:dyDescent="0.2">
      <c r="B22" s="22"/>
      <c r="H22" s="18"/>
    </row>
    <row r="23" spans="2:8" x14ac:dyDescent="0.2">
      <c r="B23" s="22"/>
      <c r="H23" s="18"/>
    </row>
    <row r="24" spans="2:8" x14ac:dyDescent="0.2">
      <c r="B24" s="22"/>
      <c r="H24" s="18"/>
    </row>
    <row r="25" spans="2:8" x14ac:dyDescent="0.2">
      <c r="B25" s="22"/>
      <c r="H25" s="18"/>
    </row>
    <row r="26" spans="2:8" x14ac:dyDescent="0.2">
      <c r="B26" s="22"/>
      <c r="H26" s="18"/>
    </row>
    <row r="27" spans="2:8" x14ac:dyDescent="0.2">
      <c r="B27" s="22"/>
      <c r="H27" s="18"/>
    </row>
    <row r="28" spans="2:8" x14ac:dyDescent="0.2">
      <c r="B28" s="22"/>
      <c r="H28" s="18"/>
    </row>
    <row r="29" spans="2:8" x14ac:dyDescent="0.2">
      <c r="B29" s="22"/>
      <c r="H29" s="18"/>
    </row>
    <row r="30" spans="2:8" x14ac:dyDescent="0.2">
      <c r="B30" s="22"/>
      <c r="H30" s="18"/>
    </row>
    <row r="31" spans="2:8" x14ac:dyDescent="0.2">
      <c r="B31" s="22"/>
      <c r="H31" s="18"/>
    </row>
    <row r="32" spans="2:8" x14ac:dyDescent="0.2">
      <c r="B32" s="22"/>
      <c r="H32" s="18"/>
    </row>
    <row r="33" spans="2:8" x14ac:dyDescent="0.2">
      <c r="B33" s="22"/>
      <c r="H33" s="18"/>
    </row>
    <row r="34" spans="2:8" x14ac:dyDescent="0.2">
      <c r="B34" s="22"/>
      <c r="H34" s="18"/>
    </row>
    <row r="35" spans="2:8" x14ac:dyDescent="0.2">
      <c r="B35" s="22"/>
      <c r="H35" s="18"/>
    </row>
    <row r="36" spans="2:8" x14ac:dyDescent="0.2">
      <c r="B36" s="22"/>
      <c r="H36" s="18"/>
    </row>
    <row r="37" spans="2:8" x14ac:dyDescent="0.2">
      <c r="B37" s="22"/>
      <c r="H37" s="18"/>
    </row>
    <row r="38" spans="2:8" x14ac:dyDescent="0.2">
      <c r="B38" s="22"/>
      <c r="H38" s="18"/>
    </row>
    <row r="39" spans="2:8" x14ac:dyDescent="0.2">
      <c r="B39" s="22"/>
      <c r="H39" s="18"/>
    </row>
    <row r="40" spans="2:8" x14ac:dyDescent="0.2">
      <c r="B40" s="22"/>
      <c r="H40" s="18"/>
    </row>
    <row r="41" spans="2:8" x14ac:dyDescent="0.2">
      <c r="B41" s="22"/>
      <c r="H41" s="18"/>
    </row>
    <row r="42" spans="2:8" x14ac:dyDescent="0.2">
      <c r="B42" s="22"/>
      <c r="H42" s="18"/>
    </row>
    <row r="43" spans="2:8" x14ac:dyDescent="0.2">
      <c r="B43" s="22"/>
      <c r="H43" s="18"/>
    </row>
    <row r="44" spans="2:8" x14ac:dyDescent="0.2">
      <c r="B44" s="22"/>
      <c r="H44" s="18"/>
    </row>
    <row r="45" spans="2:8" x14ac:dyDescent="0.2">
      <c r="B45" s="22"/>
      <c r="H45" s="18"/>
    </row>
    <row r="46" spans="2:8" x14ac:dyDescent="0.2">
      <c r="B46" s="22"/>
      <c r="H46" s="18"/>
    </row>
    <row r="47" spans="2:8" x14ac:dyDescent="0.2">
      <c r="B47" s="22"/>
      <c r="H47" s="18"/>
    </row>
    <row r="48" spans="2:8" x14ac:dyDescent="0.2">
      <c r="B48" s="22"/>
      <c r="H48" s="18"/>
    </row>
    <row r="49" spans="2:8" x14ac:dyDescent="0.2">
      <c r="B49" s="22"/>
      <c r="H49" s="18"/>
    </row>
    <row r="50" spans="2:8" x14ac:dyDescent="0.2">
      <c r="B50" s="22"/>
      <c r="H50" s="18"/>
    </row>
    <row r="51" spans="2:8" x14ac:dyDescent="0.2">
      <c r="B51" s="22"/>
      <c r="H51" s="18"/>
    </row>
    <row r="52" spans="2:8" x14ac:dyDescent="0.2">
      <c r="B52" s="22"/>
      <c r="H52" s="18"/>
    </row>
    <row r="53" spans="2:8" x14ac:dyDescent="0.2">
      <c r="B53" s="22"/>
      <c r="H53" s="18"/>
    </row>
    <row r="54" spans="2:8" x14ac:dyDescent="0.2">
      <c r="B54" s="22"/>
      <c r="H54" s="18"/>
    </row>
    <row r="55" spans="2:8" x14ac:dyDescent="0.2">
      <c r="B55" s="22"/>
      <c r="H55" s="18"/>
    </row>
    <row r="56" spans="2:8" x14ac:dyDescent="0.2">
      <c r="B56" s="22"/>
      <c r="H56" s="18"/>
    </row>
    <row r="57" spans="2:8" x14ac:dyDescent="0.2">
      <c r="B57" s="22"/>
      <c r="H57" s="18"/>
    </row>
    <row r="58" spans="2:8" x14ac:dyDescent="0.2">
      <c r="B58" s="22"/>
      <c r="H58" s="18"/>
    </row>
    <row r="59" spans="2:8" x14ac:dyDescent="0.2">
      <c r="B59" s="22"/>
      <c r="H59" s="18"/>
    </row>
    <row r="60" spans="2:8" x14ac:dyDescent="0.2">
      <c r="B60" s="22"/>
      <c r="H60" s="18"/>
    </row>
    <row r="61" spans="2:8" x14ac:dyDescent="0.2">
      <c r="B61" s="22"/>
      <c r="H61" s="18"/>
    </row>
    <row r="62" spans="2:8" x14ac:dyDescent="0.2">
      <c r="B62" s="22"/>
      <c r="H62" s="18"/>
    </row>
    <row r="63" spans="2:8" x14ac:dyDescent="0.2">
      <c r="B63" s="22"/>
      <c r="H63" s="18"/>
    </row>
    <row r="64" spans="2:8" x14ac:dyDescent="0.2">
      <c r="B64" s="22"/>
      <c r="H64" s="18"/>
    </row>
    <row r="65" spans="2:8" x14ac:dyDescent="0.2">
      <c r="B65" s="22"/>
      <c r="H65" s="18"/>
    </row>
    <row r="66" spans="2:8" x14ac:dyDescent="0.2">
      <c r="B66" s="22"/>
      <c r="H66" s="18"/>
    </row>
    <row r="67" spans="2:8" x14ac:dyDescent="0.2">
      <c r="B67" s="22"/>
      <c r="H67" s="18"/>
    </row>
    <row r="68" spans="2:8" x14ac:dyDescent="0.2">
      <c r="B68" s="22"/>
      <c r="H68" s="18"/>
    </row>
    <row r="69" spans="2:8" x14ac:dyDescent="0.2">
      <c r="B69" s="22"/>
      <c r="H69" s="18"/>
    </row>
    <row r="70" spans="2:8" x14ac:dyDescent="0.2">
      <c r="B70" s="22"/>
      <c r="H70" s="18"/>
    </row>
    <row r="71" spans="2:8" x14ac:dyDescent="0.2">
      <c r="B71" s="22"/>
      <c r="H71" s="18"/>
    </row>
    <row r="72" spans="2:8" x14ac:dyDescent="0.2">
      <c r="B72" s="22"/>
      <c r="H72" s="18"/>
    </row>
    <row r="73" spans="2:8" x14ac:dyDescent="0.2">
      <c r="B73" s="22"/>
      <c r="H73" s="18"/>
    </row>
    <row r="74" spans="2:8" x14ac:dyDescent="0.2">
      <c r="B74" s="22"/>
      <c r="H74" s="18"/>
    </row>
    <row r="75" spans="2:8" x14ac:dyDescent="0.2">
      <c r="B75" s="22"/>
      <c r="H75" s="18"/>
    </row>
    <row r="76" spans="2:8" x14ac:dyDescent="0.2">
      <c r="B76" s="22"/>
      <c r="H76" s="18"/>
    </row>
    <row r="77" spans="2:8" x14ac:dyDescent="0.2">
      <c r="B77" s="22"/>
      <c r="H77" s="18"/>
    </row>
    <row r="78" spans="2:8" x14ac:dyDescent="0.2">
      <c r="B78" s="22"/>
      <c r="H78" s="18"/>
    </row>
    <row r="79" spans="2:8" x14ac:dyDescent="0.2">
      <c r="B79" s="22"/>
      <c r="H79" s="18"/>
    </row>
    <row r="80" spans="2:8" x14ac:dyDescent="0.2">
      <c r="B80" s="22"/>
      <c r="H80" s="18"/>
    </row>
    <row r="81" spans="2:8" x14ac:dyDescent="0.2">
      <c r="B81" s="22"/>
      <c r="H81" s="18"/>
    </row>
    <row r="82" spans="2:8" x14ac:dyDescent="0.2">
      <c r="B82" s="22"/>
      <c r="H82" s="18"/>
    </row>
    <row r="83" spans="2:8" x14ac:dyDescent="0.2">
      <c r="B83" s="22"/>
      <c r="H83" s="18"/>
    </row>
    <row r="84" spans="2:8" x14ac:dyDescent="0.2">
      <c r="B84" s="22"/>
      <c r="H84" s="18"/>
    </row>
    <row r="85" spans="2:8" x14ac:dyDescent="0.2">
      <c r="B85" s="22"/>
      <c r="H85" s="18"/>
    </row>
    <row r="86" spans="2:8" x14ac:dyDescent="0.2">
      <c r="B86" s="22"/>
      <c r="H86" s="18"/>
    </row>
    <row r="87" spans="2:8" x14ac:dyDescent="0.2">
      <c r="B87" s="22"/>
      <c r="H87" s="18"/>
    </row>
    <row r="88" spans="2:8" x14ac:dyDescent="0.2">
      <c r="B88" s="22"/>
      <c r="H88" s="18"/>
    </row>
    <row r="89" spans="2:8" x14ac:dyDescent="0.2">
      <c r="B89" s="22"/>
      <c r="H89" s="18"/>
    </row>
    <row r="90" spans="2:8" x14ac:dyDescent="0.2">
      <c r="B90" s="22"/>
      <c r="H90" s="18"/>
    </row>
    <row r="91" spans="2:8" x14ac:dyDescent="0.2">
      <c r="B91" s="22"/>
      <c r="H91" s="18"/>
    </row>
    <row r="92" spans="2:8" x14ac:dyDescent="0.2">
      <c r="B92" s="22"/>
      <c r="H92" s="18"/>
    </row>
    <row r="93" spans="2:8" x14ac:dyDescent="0.2">
      <c r="B93" s="22"/>
      <c r="H93" s="18"/>
    </row>
    <row r="94" spans="2:8" x14ac:dyDescent="0.2">
      <c r="B94" s="22"/>
      <c r="H94" s="18"/>
    </row>
    <row r="95" spans="2:8" x14ac:dyDescent="0.2">
      <c r="B95" s="22"/>
      <c r="H95" s="18"/>
    </row>
    <row r="96" spans="2:8" x14ac:dyDescent="0.2">
      <c r="B96" s="22"/>
      <c r="H96" s="18"/>
    </row>
    <row r="97" spans="2:8" x14ac:dyDescent="0.2">
      <c r="B97" s="22"/>
      <c r="H97" s="18"/>
    </row>
    <row r="98" spans="2:8" x14ac:dyDescent="0.2">
      <c r="B98" s="22"/>
      <c r="H98" s="18"/>
    </row>
    <row r="99" spans="2:8" x14ac:dyDescent="0.2">
      <c r="B99" s="22"/>
      <c r="H99" s="18"/>
    </row>
    <row r="100" spans="2:8" x14ac:dyDescent="0.2">
      <c r="B100" s="22"/>
      <c r="H100" s="18"/>
    </row>
    <row r="101" spans="2:8" x14ac:dyDescent="0.2">
      <c r="B101" s="22"/>
      <c r="H101" s="18"/>
    </row>
    <row r="102" spans="2:8" x14ac:dyDescent="0.2">
      <c r="B102" s="22"/>
      <c r="H102" s="18"/>
    </row>
    <row r="103" spans="2:8" x14ac:dyDescent="0.2">
      <c r="B103" s="22"/>
      <c r="H103" s="18"/>
    </row>
    <row r="104" spans="2:8" x14ac:dyDescent="0.2">
      <c r="B104" s="22"/>
      <c r="H104" s="18"/>
    </row>
    <row r="105" spans="2:8" x14ac:dyDescent="0.2">
      <c r="B105" s="22"/>
      <c r="H105" s="18"/>
    </row>
    <row r="106" spans="2:8" x14ac:dyDescent="0.2">
      <c r="B106" s="22"/>
      <c r="H106" s="18"/>
    </row>
    <row r="107" spans="2:8" x14ac:dyDescent="0.2">
      <c r="B107" s="22"/>
      <c r="H107" s="18"/>
    </row>
    <row r="108" spans="2:8" x14ac:dyDescent="0.2">
      <c r="B108" s="22"/>
      <c r="H108" s="18"/>
    </row>
    <row r="109" spans="2:8" x14ac:dyDescent="0.2">
      <c r="B109" s="22"/>
      <c r="H109" s="18"/>
    </row>
    <row r="110" spans="2:8" x14ac:dyDescent="0.2">
      <c r="B110" s="22"/>
      <c r="H110" s="18"/>
    </row>
    <row r="111" spans="2:8" x14ac:dyDescent="0.2">
      <c r="B111" s="22"/>
      <c r="H111" s="18"/>
    </row>
    <row r="112" spans="2:8" x14ac:dyDescent="0.2">
      <c r="B112" s="22"/>
      <c r="H112" s="18"/>
    </row>
    <row r="113" spans="2:8" x14ac:dyDescent="0.2">
      <c r="B113" s="22"/>
      <c r="H113" s="18"/>
    </row>
    <row r="114" spans="2:8" x14ac:dyDescent="0.2">
      <c r="B114" s="22"/>
      <c r="H114" s="18"/>
    </row>
    <row r="115" spans="2:8" x14ac:dyDescent="0.2">
      <c r="B115" s="22"/>
      <c r="H115" s="18"/>
    </row>
    <row r="116" spans="2:8" x14ac:dyDescent="0.2">
      <c r="B116" s="22"/>
      <c r="H116" s="18"/>
    </row>
    <row r="117" spans="2:8" x14ac:dyDescent="0.2">
      <c r="B117" s="22"/>
      <c r="H117" s="18"/>
    </row>
    <row r="118" spans="2:8" x14ac:dyDescent="0.2">
      <c r="B118" s="22"/>
      <c r="H118" s="18"/>
    </row>
    <row r="119" spans="2:8" x14ac:dyDescent="0.2">
      <c r="B119" s="22"/>
      <c r="H119" s="18"/>
    </row>
    <row r="120" spans="2:8" x14ac:dyDescent="0.2">
      <c r="B120" s="22"/>
      <c r="H120" s="18"/>
    </row>
    <row r="121" spans="2:8" x14ac:dyDescent="0.2">
      <c r="B121" s="22"/>
      <c r="H121" s="18"/>
    </row>
    <row r="122" spans="2:8" x14ac:dyDescent="0.2">
      <c r="B122" s="22"/>
      <c r="H122" s="18"/>
    </row>
    <row r="123" spans="2:8" x14ac:dyDescent="0.2">
      <c r="B123" s="22"/>
      <c r="H123" s="18"/>
    </row>
    <row r="124" spans="2:8" x14ac:dyDescent="0.2">
      <c r="B124" s="22"/>
      <c r="H124" s="18"/>
    </row>
    <row r="125" spans="2:8" x14ac:dyDescent="0.2">
      <c r="B125" s="22"/>
      <c r="H125" s="18"/>
    </row>
    <row r="126" spans="2:8" x14ac:dyDescent="0.2">
      <c r="B126" s="22"/>
      <c r="H126" s="18"/>
    </row>
    <row r="127" spans="2:8" x14ac:dyDescent="0.2">
      <c r="B127" s="22"/>
      <c r="H127" s="18"/>
    </row>
    <row r="128" spans="2:8" x14ac:dyDescent="0.2">
      <c r="B128" s="22"/>
      <c r="H128" s="18"/>
    </row>
    <row r="129" spans="2:8" x14ac:dyDescent="0.2">
      <c r="B129" s="22"/>
      <c r="H129" s="18"/>
    </row>
    <row r="130" spans="2:8" x14ac:dyDescent="0.2">
      <c r="B130" s="22"/>
      <c r="H130" s="18"/>
    </row>
    <row r="131" spans="2:8" x14ac:dyDescent="0.2">
      <c r="B131" s="22"/>
      <c r="H131" s="18"/>
    </row>
    <row r="132" spans="2:8" x14ac:dyDescent="0.2">
      <c r="B132" s="22"/>
      <c r="H132" s="18"/>
    </row>
    <row r="133" spans="2:8" x14ac:dyDescent="0.2">
      <c r="B133" s="22"/>
      <c r="H133" s="18"/>
    </row>
    <row r="134" spans="2:8" x14ac:dyDescent="0.2">
      <c r="B134" s="22"/>
      <c r="H134" s="18"/>
    </row>
    <row r="135" spans="2:8" x14ac:dyDescent="0.2">
      <c r="B135" s="22"/>
      <c r="H135" s="18"/>
    </row>
    <row r="136" spans="2:8" x14ac:dyDescent="0.2">
      <c r="B136" s="22"/>
      <c r="H136" s="18"/>
    </row>
    <row r="137" spans="2:8" x14ac:dyDescent="0.2">
      <c r="B137" s="22"/>
      <c r="H137" s="18"/>
    </row>
    <row r="138" spans="2:8" x14ac:dyDescent="0.2">
      <c r="B138" s="22"/>
      <c r="H138" s="18"/>
    </row>
    <row r="139" spans="2:8" x14ac:dyDescent="0.2">
      <c r="B139" s="22"/>
      <c r="H139" s="18"/>
    </row>
    <row r="140" spans="2:8" x14ac:dyDescent="0.2">
      <c r="B140" s="22"/>
      <c r="H140" s="18"/>
    </row>
    <row r="141" spans="2:8" x14ac:dyDescent="0.2">
      <c r="B141" s="22"/>
      <c r="H141" s="18"/>
    </row>
    <row r="142" spans="2:8" x14ac:dyDescent="0.2">
      <c r="B142" s="22"/>
      <c r="H142" s="18"/>
    </row>
    <row r="143" spans="2:8" x14ac:dyDescent="0.2">
      <c r="B143" s="22"/>
      <c r="H143" s="18"/>
    </row>
    <row r="144" spans="2:8" x14ac:dyDescent="0.2">
      <c r="B144" s="22"/>
      <c r="H144" s="18"/>
    </row>
    <row r="145" spans="2:8" x14ac:dyDescent="0.2">
      <c r="B145" s="22"/>
      <c r="H145" s="18"/>
    </row>
    <row r="146" spans="2:8" x14ac:dyDescent="0.2">
      <c r="B146" s="22"/>
      <c r="H146" s="18"/>
    </row>
    <row r="147" spans="2:8" x14ac:dyDescent="0.2">
      <c r="B147" s="22"/>
      <c r="H147" s="18"/>
    </row>
    <row r="148" spans="2:8" x14ac:dyDescent="0.2">
      <c r="B148" s="22"/>
      <c r="H148" s="18"/>
    </row>
    <row r="149" spans="2:8" x14ac:dyDescent="0.2">
      <c r="B149" s="22"/>
      <c r="H149" s="18"/>
    </row>
    <row r="150" spans="2:8" x14ac:dyDescent="0.2">
      <c r="B150" s="22"/>
      <c r="H150" s="18"/>
    </row>
    <row r="151" spans="2:8" x14ac:dyDescent="0.2">
      <c r="B151" s="22"/>
      <c r="H151" s="18"/>
    </row>
    <row r="152" spans="2:8" x14ac:dyDescent="0.2">
      <c r="B152" s="22"/>
      <c r="H152" s="18"/>
    </row>
    <row r="153" spans="2:8" x14ac:dyDescent="0.2">
      <c r="B153" s="22"/>
      <c r="H153" s="18"/>
    </row>
    <row r="154" spans="2:8" x14ac:dyDescent="0.2">
      <c r="B154" s="22"/>
      <c r="H154" s="18"/>
    </row>
    <row r="155" spans="2:8" x14ac:dyDescent="0.2">
      <c r="B155" s="22"/>
      <c r="H155" s="18"/>
    </row>
    <row r="156" spans="2:8" x14ac:dyDescent="0.2">
      <c r="B156" s="22"/>
      <c r="H156" s="18"/>
    </row>
    <row r="157" spans="2:8" x14ac:dyDescent="0.2">
      <c r="B157" s="22"/>
      <c r="H157" s="18"/>
    </row>
    <row r="158" spans="2:8" x14ac:dyDescent="0.2">
      <c r="B158" s="22"/>
      <c r="H158" s="18"/>
    </row>
    <row r="159" spans="2:8" x14ac:dyDescent="0.2">
      <c r="B159" s="22"/>
      <c r="H159" s="18"/>
    </row>
    <row r="160" spans="2:8" x14ac:dyDescent="0.2">
      <c r="B160" s="22"/>
      <c r="H160" s="18"/>
    </row>
    <row r="161" spans="2:8" x14ac:dyDescent="0.2">
      <c r="B161" s="22"/>
      <c r="H161" s="18"/>
    </row>
    <row r="162" spans="2:8" x14ac:dyDescent="0.2">
      <c r="B162" s="22"/>
      <c r="H162" s="18"/>
    </row>
    <row r="163" spans="2:8" x14ac:dyDescent="0.2">
      <c r="B163" s="22"/>
      <c r="H163" s="18"/>
    </row>
    <row r="164" spans="2:8" x14ac:dyDescent="0.2">
      <c r="B164" s="22"/>
      <c r="H164" s="18"/>
    </row>
    <row r="165" spans="2:8" x14ac:dyDescent="0.2">
      <c r="B165" s="22"/>
      <c r="H165" s="18"/>
    </row>
    <row r="166" spans="2:8" x14ac:dyDescent="0.2">
      <c r="B166" s="22"/>
      <c r="H166" s="18"/>
    </row>
    <row r="167" spans="2:8" x14ac:dyDescent="0.2">
      <c r="B167" s="22"/>
      <c r="H167" s="18"/>
    </row>
    <row r="168" spans="2:8" x14ac:dyDescent="0.2">
      <c r="B168" s="22"/>
      <c r="H168" s="18"/>
    </row>
    <row r="169" spans="2:8" x14ac:dyDescent="0.2">
      <c r="B169" s="22"/>
      <c r="H169" s="18"/>
    </row>
    <row r="170" spans="2:8" x14ac:dyDescent="0.2">
      <c r="B170" s="22"/>
      <c r="H170" s="18"/>
    </row>
    <row r="171" spans="2:8" x14ac:dyDescent="0.2">
      <c r="B171" s="22"/>
      <c r="H171" s="18"/>
    </row>
    <row r="172" spans="2:8" x14ac:dyDescent="0.2">
      <c r="B172" s="22"/>
      <c r="H172" s="18"/>
    </row>
    <row r="173" spans="2:8" x14ac:dyDescent="0.2">
      <c r="B173" s="22"/>
      <c r="H173" s="18"/>
    </row>
    <row r="174" spans="2:8" x14ac:dyDescent="0.2">
      <c r="B174" s="22"/>
      <c r="H174" s="18"/>
    </row>
    <row r="175" spans="2:8" x14ac:dyDescent="0.2">
      <c r="B175" s="22"/>
      <c r="H175" s="18"/>
    </row>
    <row r="176" spans="2:8" x14ac:dyDescent="0.2">
      <c r="B176" s="22"/>
      <c r="H176" s="18"/>
    </row>
    <row r="177" spans="2:8" x14ac:dyDescent="0.2">
      <c r="B177" s="22"/>
      <c r="H177" s="18"/>
    </row>
    <row r="178" spans="2:8" x14ac:dyDescent="0.2">
      <c r="B178" s="22"/>
      <c r="H178" s="18"/>
    </row>
    <row r="179" spans="2:8" x14ac:dyDescent="0.2">
      <c r="B179" s="22"/>
      <c r="H179" s="18"/>
    </row>
    <row r="180" spans="2:8" x14ac:dyDescent="0.2">
      <c r="B180" s="22"/>
      <c r="H180" s="18"/>
    </row>
    <row r="181" spans="2:8" x14ac:dyDescent="0.2">
      <c r="B181" s="22"/>
      <c r="H181" s="18"/>
    </row>
    <row r="182" spans="2:8" x14ac:dyDescent="0.2">
      <c r="B182" s="22"/>
      <c r="H182" s="18"/>
    </row>
    <row r="183" spans="2:8" x14ac:dyDescent="0.2">
      <c r="B183" s="22"/>
      <c r="H183" s="18"/>
    </row>
    <row r="184" spans="2:8" x14ac:dyDescent="0.2">
      <c r="B184" s="22"/>
      <c r="H184" s="18"/>
    </row>
    <row r="185" spans="2:8" x14ac:dyDescent="0.2">
      <c r="B185" s="22"/>
      <c r="H185" s="18"/>
    </row>
    <row r="186" spans="2:8" x14ac:dyDescent="0.2">
      <c r="B186" s="22"/>
      <c r="H186" s="18"/>
    </row>
    <row r="187" spans="2:8" x14ac:dyDescent="0.2">
      <c r="B187" s="22"/>
      <c r="H187" s="18"/>
    </row>
    <row r="188" spans="2:8" x14ac:dyDescent="0.2">
      <c r="B188" s="22"/>
      <c r="H188" s="18"/>
    </row>
    <row r="189" spans="2:8" x14ac:dyDescent="0.2">
      <c r="B189" s="22"/>
      <c r="H189" s="18"/>
    </row>
    <row r="190" spans="2:8" x14ac:dyDescent="0.2">
      <c r="B190" s="22"/>
      <c r="H190" s="18"/>
    </row>
    <row r="191" spans="2:8" x14ac:dyDescent="0.2">
      <c r="B191" s="22"/>
      <c r="H191" s="18"/>
    </row>
    <row r="192" spans="2:8" x14ac:dyDescent="0.2">
      <c r="B192" s="22"/>
      <c r="H192" s="18"/>
    </row>
    <row r="193" spans="2:8" x14ac:dyDescent="0.2">
      <c r="B193" s="22"/>
      <c r="H193" s="18"/>
    </row>
    <row r="194" spans="2:8" x14ac:dyDescent="0.2">
      <c r="B194" s="22"/>
      <c r="H194" s="18"/>
    </row>
    <row r="195" spans="2:8" x14ac:dyDescent="0.2">
      <c r="B195" s="22"/>
      <c r="H195" s="18"/>
    </row>
    <row r="196" spans="2:8" x14ac:dyDescent="0.2">
      <c r="B196" s="22"/>
      <c r="H196" s="18"/>
    </row>
    <row r="197" spans="2:8" x14ac:dyDescent="0.2">
      <c r="B197" s="22"/>
      <c r="H197" s="18"/>
    </row>
    <row r="198" spans="2:8" x14ac:dyDescent="0.2">
      <c r="B198" s="22"/>
      <c r="H198" s="18"/>
    </row>
    <row r="199" spans="2:8" x14ac:dyDescent="0.2">
      <c r="B199" s="22"/>
      <c r="H199" s="18"/>
    </row>
    <row r="200" spans="2:8" x14ac:dyDescent="0.2">
      <c r="B200" s="22"/>
      <c r="H200" s="18"/>
    </row>
    <row r="201" spans="2:8" x14ac:dyDescent="0.2">
      <c r="B201" s="22"/>
      <c r="H201" s="18"/>
    </row>
    <row r="202" spans="2:8" x14ac:dyDescent="0.2">
      <c r="B202" s="22"/>
      <c r="H202" s="18"/>
    </row>
    <row r="203" spans="2:8" x14ac:dyDescent="0.2">
      <c r="B203" s="22"/>
      <c r="H203" s="18"/>
    </row>
    <row r="204" spans="2:8" x14ac:dyDescent="0.2">
      <c r="B204" s="22"/>
      <c r="H204" s="18"/>
    </row>
    <row r="205" spans="2:8" x14ac:dyDescent="0.2">
      <c r="B205" s="22"/>
      <c r="H205" s="18"/>
    </row>
    <row r="206" spans="2:8" x14ac:dyDescent="0.2">
      <c r="B206" s="22"/>
      <c r="H206" s="18"/>
    </row>
    <row r="207" spans="2:8" x14ac:dyDescent="0.2">
      <c r="B207" s="22"/>
      <c r="H207" s="18"/>
    </row>
    <row r="208" spans="2:8" x14ac:dyDescent="0.2">
      <c r="B208" s="22"/>
      <c r="H208" s="18"/>
    </row>
    <row r="209" spans="2:8" x14ac:dyDescent="0.2">
      <c r="B209" s="22"/>
      <c r="H209" s="18"/>
    </row>
    <row r="210" spans="2:8" x14ac:dyDescent="0.2">
      <c r="B210" s="22"/>
      <c r="H210" s="18"/>
    </row>
    <row r="211" spans="2:8" x14ac:dyDescent="0.2">
      <c r="B211" s="22"/>
      <c r="H211" s="18"/>
    </row>
    <row r="212" spans="2:8" x14ac:dyDescent="0.2">
      <c r="B212" s="22"/>
      <c r="H212" s="18"/>
    </row>
    <row r="213" spans="2:8" x14ac:dyDescent="0.2">
      <c r="B213" s="22"/>
      <c r="H213" s="18"/>
    </row>
    <row r="214" spans="2:8" x14ac:dyDescent="0.2">
      <c r="B214" s="22"/>
      <c r="H214" s="18"/>
    </row>
    <row r="215" spans="2:8" x14ac:dyDescent="0.2">
      <c r="B215" s="22"/>
      <c r="H215" s="18"/>
    </row>
    <row r="216" spans="2:8" x14ac:dyDescent="0.2">
      <c r="B216" s="22"/>
      <c r="H216" s="18"/>
    </row>
    <row r="217" spans="2:8" x14ac:dyDescent="0.2">
      <c r="B217" s="22"/>
      <c r="H217" s="18"/>
    </row>
    <row r="218" spans="2:8" x14ac:dyDescent="0.2">
      <c r="B218" s="22"/>
      <c r="H218" s="18"/>
    </row>
    <row r="219" spans="2:8" x14ac:dyDescent="0.2">
      <c r="B219" s="22"/>
      <c r="H219" s="18"/>
    </row>
    <row r="220" spans="2:8" x14ac:dyDescent="0.2">
      <c r="B220" s="22"/>
      <c r="H220" s="18"/>
    </row>
    <row r="221" spans="2:8" x14ac:dyDescent="0.2">
      <c r="B221" s="22"/>
      <c r="H221" s="18"/>
    </row>
    <row r="222" spans="2:8" x14ac:dyDescent="0.2">
      <c r="B222" s="22"/>
      <c r="H222" s="18"/>
    </row>
    <row r="223" spans="2:8" x14ac:dyDescent="0.2">
      <c r="B223" s="22"/>
      <c r="H223" s="18"/>
    </row>
    <row r="224" spans="2:8" x14ac:dyDescent="0.2">
      <c r="B224" s="22"/>
      <c r="H224" s="18"/>
    </row>
    <row r="225" spans="2:8" x14ac:dyDescent="0.2">
      <c r="B225" s="22"/>
      <c r="H225" s="18"/>
    </row>
    <row r="226" spans="2:8" x14ac:dyDescent="0.2">
      <c r="B226" s="22"/>
      <c r="H226" s="18"/>
    </row>
    <row r="227" spans="2:8" x14ac:dyDescent="0.2">
      <c r="B227" s="22"/>
      <c r="H227" s="18"/>
    </row>
    <row r="228" spans="2:8" x14ac:dyDescent="0.2">
      <c r="B228" s="22"/>
      <c r="H228" s="18"/>
    </row>
    <row r="229" spans="2:8" x14ac:dyDescent="0.2">
      <c r="B229" s="22"/>
      <c r="H229" s="18"/>
    </row>
    <row r="230" spans="2:8" x14ac:dyDescent="0.2">
      <c r="B230" s="22"/>
      <c r="H230" s="18"/>
    </row>
    <row r="231" spans="2:8" x14ac:dyDescent="0.2">
      <c r="B231" s="22"/>
      <c r="H231" s="18"/>
    </row>
    <row r="232" spans="2:8" x14ac:dyDescent="0.2">
      <c r="B232" s="22"/>
      <c r="H232" s="18"/>
    </row>
    <row r="233" spans="2:8" x14ac:dyDescent="0.2">
      <c r="B233" s="22"/>
      <c r="H233" s="18"/>
    </row>
    <row r="234" spans="2:8" x14ac:dyDescent="0.2">
      <c r="B234" s="22"/>
      <c r="H234" s="18"/>
    </row>
    <row r="235" spans="2:8" x14ac:dyDescent="0.2">
      <c r="B235" s="22"/>
      <c r="H235" s="18"/>
    </row>
    <row r="236" spans="2:8" x14ac:dyDescent="0.2">
      <c r="B236" s="22"/>
      <c r="H236" s="18"/>
    </row>
    <row r="237" spans="2:8" x14ac:dyDescent="0.2">
      <c r="B237" s="22"/>
      <c r="H237" s="18"/>
    </row>
    <row r="238" spans="2:8" x14ac:dyDescent="0.2">
      <c r="B238" s="22"/>
      <c r="H238" s="18"/>
    </row>
    <row r="239" spans="2:8" x14ac:dyDescent="0.2">
      <c r="B239" s="22"/>
      <c r="H239" s="18"/>
    </row>
    <row r="240" spans="2:8" x14ac:dyDescent="0.2">
      <c r="B240" s="22"/>
      <c r="H240" s="18"/>
    </row>
    <row r="241" spans="2:8" x14ac:dyDescent="0.2">
      <c r="B241" s="22"/>
      <c r="H241" s="18"/>
    </row>
    <row r="242" spans="2:8" x14ac:dyDescent="0.2">
      <c r="B242" s="22"/>
      <c r="H242" s="18"/>
    </row>
    <row r="243" spans="2:8" x14ac:dyDescent="0.2">
      <c r="B243" s="22"/>
      <c r="H243" s="18"/>
    </row>
    <row r="244" spans="2:8" x14ac:dyDescent="0.2">
      <c r="B244" s="22"/>
      <c r="H244" s="18"/>
    </row>
    <row r="245" spans="2:8" x14ac:dyDescent="0.2">
      <c r="B245" s="22"/>
      <c r="H245" s="18"/>
    </row>
    <row r="246" spans="2:8" x14ac:dyDescent="0.2">
      <c r="B246" s="22"/>
      <c r="H246" s="18"/>
    </row>
    <row r="247" spans="2:8" x14ac:dyDescent="0.2">
      <c r="B247" s="22"/>
      <c r="H247" s="18"/>
    </row>
    <row r="248" spans="2:8" x14ac:dyDescent="0.2">
      <c r="B248" s="22"/>
      <c r="H248" s="18"/>
    </row>
    <row r="249" spans="2:8" x14ac:dyDescent="0.2">
      <c r="B249" s="22"/>
      <c r="H249" s="18"/>
    </row>
    <row r="250" spans="2:8" x14ac:dyDescent="0.2">
      <c r="B250" s="22"/>
      <c r="H250" s="18"/>
    </row>
    <row r="251" spans="2:8" x14ac:dyDescent="0.2">
      <c r="B251" s="22"/>
      <c r="H251" s="18"/>
    </row>
    <row r="252" spans="2:8" x14ac:dyDescent="0.2">
      <c r="B252" s="22"/>
      <c r="H252" s="18"/>
    </row>
    <row r="253" spans="2:8" x14ac:dyDescent="0.2">
      <c r="B253" s="22"/>
      <c r="H253" s="18"/>
    </row>
    <row r="254" spans="2:8" x14ac:dyDescent="0.2">
      <c r="B254" s="22"/>
      <c r="H254" s="18"/>
    </row>
    <row r="255" spans="2:8" x14ac:dyDescent="0.2">
      <c r="B255" s="22"/>
      <c r="H255" s="18"/>
    </row>
    <row r="256" spans="2:8" x14ac:dyDescent="0.2">
      <c r="B256" s="22"/>
      <c r="H256" s="18"/>
    </row>
    <row r="257" spans="2:8" x14ac:dyDescent="0.2">
      <c r="B257" s="22"/>
      <c r="H257" s="18"/>
    </row>
    <row r="258" spans="2:8" x14ac:dyDescent="0.2">
      <c r="B258" s="22"/>
      <c r="H258" s="18"/>
    </row>
    <row r="259" spans="2:8" x14ac:dyDescent="0.2">
      <c r="B259" s="22"/>
      <c r="H259" s="18"/>
    </row>
    <row r="260" spans="2:8" x14ac:dyDescent="0.2">
      <c r="B260" s="22"/>
      <c r="H260" s="18"/>
    </row>
    <row r="261" spans="2:8" x14ac:dyDescent="0.2">
      <c r="B261" s="22"/>
      <c r="H261" s="18"/>
    </row>
    <row r="262" spans="2:8" x14ac:dyDescent="0.2">
      <c r="B262" s="22"/>
      <c r="H262" s="18"/>
    </row>
    <row r="263" spans="2:8" x14ac:dyDescent="0.2">
      <c r="B263" s="22"/>
      <c r="H263" s="18"/>
    </row>
    <row r="264" spans="2:8" x14ac:dyDescent="0.2">
      <c r="B264" s="22"/>
      <c r="H264" s="18"/>
    </row>
    <row r="265" spans="2:8" x14ac:dyDescent="0.2">
      <c r="B265" s="22"/>
      <c r="H265" s="18"/>
    </row>
    <row r="266" spans="2:8" x14ac:dyDescent="0.2">
      <c r="B266" s="22"/>
      <c r="H266" s="18"/>
    </row>
    <row r="267" spans="2:8" x14ac:dyDescent="0.2">
      <c r="B267" s="22"/>
      <c r="H267" s="18"/>
    </row>
    <row r="268" spans="2:8" x14ac:dyDescent="0.2">
      <c r="B268" s="22"/>
      <c r="H268" s="18"/>
    </row>
    <row r="269" spans="2:8" x14ac:dyDescent="0.2">
      <c r="B269" s="22"/>
      <c r="H269" s="18"/>
    </row>
    <row r="270" spans="2:8" x14ac:dyDescent="0.2">
      <c r="B270" s="22"/>
      <c r="H270" s="18"/>
    </row>
    <row r="271" spans="2:8" x14ac:dyDescent="0.2">
      <c r="B271" s="22"/>
      <c r="H271" s="18"/>
    </row>
    <row r="272" spans="2:8" x14ac:dyDescent="0.2">
      <c r="B272" s="22"/>
      <c r="H272" s="18"/>
    </row>
    <row r="273" spans="2:8" x14ac:dyDescent="0.2">
      <c r="B273" s="22"/>
      <c r="H273" s="18"/>
    </row>
    <row r="274" spans="2:8" x14ac:dyDescent="0.2">
      <c r="B274" s="22"/>
      <c r="H274" s="18"/>
    </row>
    <row r="275" spans="2:8" x14ac:dyDescent="0.2">
      <c r="B275" s="22"/>
      <c r="H275" s="18"/>
    </row>
    <row r="276" spans="2:8" x14ac:dyDescent="0.2">
      <c r="B276" s="22"/>
      <c r="H276" s="18"/>
    </row>
    <row r="277" spans="2:8" x14ac:dyDescent="0.2">
      <c r="B277" s="22"/>
      <c r="H277" s="18"/>
    </row>
    <row r="278" spans="2:8" x14ac:dyDescent="0.2">
      <c r="B278" s="22"/>
      <c r="H278" s="18"/>
    </row>
    <row r="279" spans="2:8" x14ac:dyDescent="0.2">
      <c r="B279" s="22"/>
      <c r="H279" s="18"/>
    </row>
    <row r="280" spans="2:8" x14ac:dyDescent="0.2">
      <c r="B280" s="22"/>
      <c r="H280" s="18"/>
    </row>
    <row r="281" spans="2:8" x14ac:dyDescent="0.2">
      <c r="B281" s="22"/>
      <c r="H281" s="18"/>
    </row>
    <row r="282" spans="2:8" x14ac:dyDescent="0.2">
      <c r="B282" s="22"/>
      <c r="H282" s="18"/>
    </row>
    <row r="283" spans="2:8" x14ac:dyDescent="0.2">
      <c r="B283" s="22"/>
      <c r="H283" s="18"/>
    </row>
    <row r="284" spans="2:8" x14ac:dyDescent="0.2">
      <c r="B284" s="22"/>
      <c r="H284" s="18"/>
    </row>
    <row r="285" spans="2:8" x14ac:dyDescent="0.2">
      <c r="B285" s="22"/>
      <c r="H285" s="18"/>
    </row>
    <row r="286" spans="2:8" x14ac:dyDescent="0.2">
      <c r="B286" s="22"/>
      <c r="H286" s="18"/>
    </row>
    <row r="287" spans="2:8" x14ac:dyDescent="0.2">
      <c r="B287" s="22"/>
      <c r="H287" s="18"/>
    </row>
    <row r="288" spans="2:8" x14ac:dyDescent="0.2">
      <c r="B288" s="22"/>
      <c r="H288" s="18"/>
    </row>
    <row r="289" spans="2:8" x14ac:dyDescent="0.2">
      <c r="B289" s="22"/>
      <c r="H289" s="18"/>
    </row>
    <row r="290" spans="2:8" x14ac:dyDescent="0.2">
      <c r="B290" s="22"/>
      <c r="H290" s="18"/>
    </row>
    <row r="291" spans="2:8" x14ac:dyDescent="0.2">
      <c r="B291" s="22"/>
      <c r="H291" s="18"/>
    </row>
    <row r="292" spans="2:8" x14ac:dyDescent="0.2">
      <c r="B292" s="22"/>
      <c r="H292" s="18"/>
    </row>
    <row r="293" spans="2:8" x14ac:dyDescent="0.2">
      <c r="B293" s="22"/>
      <c r="H293" s="18"/>
    </row>
    <row r="294" spans="2:8" x14ac:dyDescent="0.2">
      <c r="B294" s="22"/>
      <c r="H294" s="18"/>
    </row>
    <row r="295" spans="2:8" x14ac:dyDescent="0.2">
      <c r="B295" s="22"/>
      <c r="H295" s="18"/>
    </row>
    <row r="296" spans="2:8" x14ac:dyDescent="0.2">
      <c r="B296" s="22"/>
      <c r="H296" s="18"/>
    </row>
    <row r="297" spans="2:8" x14ac:dyDescent="0.2">
      <c r="B297" s="22"/>
      <c r="H297" s="18"/>
    </row>
    <row r="298" spans="2:8" x14ac:dyDescent="0.2">
      <c r="B298" s="22"/>
      <c r="H298" s="18"/>
    </row>
    <row r="299" spans="2:8" x14ac:dyDescent="0.2">
      <c r="B299" s="22"/>
      <c r="H299" s="18"/>
    </row>
    <row r="300" spans="2:8" x14ac:dyDescent="0.2">
      <c r="B300" s="22"/>
      <c r="H300" s="18"/>
    </row>
    <row r="301" spans="2:8" x14ac:dyDescent="0.2">
      <c r="B301" s="22"/>
      <c r="H301" s="18"/>
    </row>
    <row r="302" spans="2:8" x14ac:dyDescent="0.2">
      <c r="B302" s="22"/>
      <c r="H302" s="18"/>
    </row>
    <row r="303" spans="2:8" x14ac:dyDescent="0.2">
      <c r="B303" s="22"/>
      <c r="H303" s="18"/>
    </row>
    <row r="304" spans="2:8" x14ac:dyDescent="0.2">
      <c r="B304" s="22"/>
      <c r="H304" s="18"/>
    </row>
    <row r="305" spans="2:8" x14ac:dyDescent="0.2">
      <c r="B305" s="22"/>
      <c r="H305" s="18"/>
    </row>
    <row r="306" spans="2:8" x14ac:dyDescent="0.2">
      <c r="B306" s="22"/>
      <c r="H306" s="18"/>
    </row>
    <row r="307" spans="2:8" x14ac:dyDescent="0.2">
      <c r="B307" s="22"/>
      <c r="H307" s="18"/>
    </row>
    <row r="308" spans="2:8" x14ac:dyDescent="0.2">
      <c r="B308" s="22"/>
      <c r="H308" s="18"/>
    </row>
    <row r="309" spans="2:8" x14ac:dyDescent="0.2">
      <c r="B309" s="22"/>
      <c r="H309" s="18"/>
    </row>
    <row r="310" spans="2:8" x14ac:dyDescent="0.2">
      <c r="B310" s="22"/>
      <c r="H310" s="18"/>
    </row>
    <row r="311" spans="2:8" x14ac:dyDescent="0.2">
      <c r="B311" s="22"/>
      <c r="H311" s="18"/>
    </row>
    <row r="312" spans="2:8" x14ac:dyDescent="0.2">
      <c r="B312" s="22"/>
      <c r="H312" s="18"/>
    </row>
    <row r="313" spans="2:8" x14ac:dyDescent="0.2">
      <c r="B313" s="22"/>
      <c r="H313" s="18"/>
    </row>
    <row r="314" spans="2:8" x14ac:dyDescent="0.2">
      <c r="B314" s="22"/>
      <c r="H314" s="18"/>
    </row>
    <row r="315" spans="2:8" x14ac:dyDescent="0.2">
      <c r="B315" s="22"/>
      <c r="H315" s="18"/>
    </row>
    <row r="316" spans="2:8" x14ac:dyDescent="0.2">
      <c r="B316" s="22"/>
      <c r="H316" s="18"/>
    </row>
    <row r="317" spans="2:8" x14ac:dyDescent="0.2">
      <c r="B317" s="22"/>
      <c r="H317" s="18"/>
    </row>
    <row r="318" spans="2:8" x14ac:dyDescent="0.2">
      <c r="B318" s="22"/>
      <c r="H318" s="18"/>
    </row>
    <row r="319" spans="2:8" x14ac:dyDescent="0.2">
      <c r="B319" s="22"/>
      <c r="H319" s="18"/>
    </row>
    <row r="320" spans="2:8" x14ac:dyDescent="0.2">
      <c r="B320" s="22"/>
      <c r="H320" s="18"/>
    </row>
    <row r="321" spans="2:8" x14ac:dyDescent="0.2">
      <c r="B321" s="22"/>
      <c r="H321" s="18"/>
    </row>
    <row r="322" spans="2:8" x14ac:dyDescent="0.2">
      <c r="B322" s="22"/>
      <c r="H322" s="18"/>
    </row>
    <row r="323" spans="2:8" x14ac:dyDescent="0.2">
      <c r="B323" s="22"/>
      <c r="H323" s="18"/>
    </row>
    <row r="324" spans="2:8" x14ac:dyDescent="0.2">
      <c r="B324" s="22"/>
      <c r="H324" s="18"/>
    </row>
    <row r="325" spans="2:8" x14ac:dyDescent="0.2">
      <c r="B325" s="22"/>
      <c r="H325" s="18"/>
    </row>
    <row r="326" spans="2:8" x14ac:dyDescent="0.2">
      <c r="B326" s="22"/>
      <c r="H326" s="18"/>
    </row>
    <row r="327" spans="2:8" x14ac:dyDescent="0.2">
      <c r="B327" s="22"/>
      <c r="H327" s="18"/>
    </row>
    <row r="328" spans="2:8" x14ac:dyDescent="0.2">
      <c r="B328" s="22"/>
      <c r="H328" s="18"/>
    </row>
    <row r="329" spans="2:8" x14ac:dyDescent="0.2">
      <c r="B329" s="22"/>
      <c r="H329" s="18"/>
    </row>
    <row r="330" spans="2:8" x14ac:dyDescent="0.2">
      <c r="B330" s="22"/>
      <c r="H330" s="18"/>
    </row>
    <row r="331" spans="2:8" x14ac:dyDescent="0.2">
      <c r="B331" s="22"/>
      <c r="H331" s="18"/>
    </row>
    <row r="332" spans="2:8" x14ac:dyDescent="0.2">
      <c r="B332" s="22"/>
      <c r="H332" s="18"/>
    </row>
    <row r="333" spans="2:8" x14ac:dyDescent="0.2">
      <c r="B333" s="22"/>
      <c r="H333" s="18"/>
    </row>
    <row r="334" spans="2:8" x14ac:dyDescent="0.2">
      <c r="B334" s="22"/>
      <c r="H334" s="18"/>
    </row>
    <row r="335" spans="2:8" x14ac:dyDescent="0.2">
      <c r="B335" s="22"/>
      <c r="H335" s="18"/>
    </row>
    <row r="336" spans="2:8" x14ac:dyDescent="0.2">
      <c r="B336" s="22"/>
      <c r="H336" s="18"/>
    </row>
    <row r="337" spans="2:8" x14ac:dyDescent="0.2">
      <c r="B337" s="22"/>
      <c r="H337" s="18"/>
    </row>
    <row r="338" spans="2:8" x14ac:dyDescent="0.2">
      <c r="B338" s="22"/>
      <c r="H338" s="18"/>
    </row>
    <row r="339" spans="2:8" x14ac:dyDescent="0.2">
      <c r="B339" s="22"/>
      <c r="H339" s="18"/>
    </row>
    <row r="340" spans="2:8" x14ac:dyDescent="0.2">
      <c r="B340" s="22"/>
      <c r="H340" s="18"/>
    </row>
    <row r="341" spans="2:8" x14ac:dyDescent="0.2">
      <c r="B341" s="22"/>
      <c r="H341" s="18"/>
    </row>
    <row r="342" spans="2:8" x14ac:dyDescent="0.2">
      <c r="B342" s="22"/>
      <c r="H342" s="18"/>
    </row>
    <row r="343" spans="2:8" x14ac:dyDescent="0.2">
      <c r="B343" s="22"/>
      <c r="H343" s="18"/>
    </row>
    <row r="344" spans="2:8" x14ac:dyDescent="0.2">
      <c r="B344" s="22"/>
      <c r="H344" s="18"/>
    </row>
    <row r="345" spans="2:8" x14ac:dyDescent="0.2">
      <c r="B345" s="22"/>
      <c r="H345" s="18"/>
    </row>
    <row r="346" spans="2:8" x14ac:dyDescent="0.2">
      <c r="B346" s="22"/>
      <c r="H346" s="18"/>
    </row>
    <row r="347" spans="2:8" x14ac:dyDescent="0.2">
      <c r="B347" s="22"/>
      <c r="H347" s="18"/>
    </row>
    <row r="348" spans="2:8" x14ac:dyDescent="0.2">
      <c r="B348" s="22"/>
      <c r="H348" s="18"/>
    </row>
    <row r="349" spans="2:8" x14ac:dyDescent="0.2">
      <c r="B349" s="22"/>
      <c r="H349" s="18"/>
    </row>
    <row r="350" spans="2:8" x14ac:dyDescent="0.2">
      <c r="B350" s="22"/>
      <c r="H350" s="18"/>
    </row>
    <row r="351" spans="2:8" x14ac:dyDescent="0.2">
      <c r="B351" s="22"/>
      <c r="H351" s="18"/>
    </row>
    <row r="352" spans="2:8" x14ac:dyDescent="0.2">
      <c r="B352" s="22"/>
      <c r="H352" s="18"/>
    </row>
    <row r="353" spans="2:8" x14ac:dyDescent="0.2">
      <c r="B353" s="22"/>
      <c r="H353" s="18"/>
    </row>
    <row r="354" spans="2:8" x14ac:dyDescent="0.2">
      <c r="B354" s="22"/>
      <c r="H354" s="18"/>
    </row>
    <row r="355" spans="2:8" x14ac:dyDescent="0.2">
      <c r="B355" s="22"/>
      <c r="H355" s="18"/>
    </row>
    <row r="356" spans="2:8" x14ac:dyDescent="0.2">
      <c r="B356" s="22"/>
      <c r="H356" s="18"/>
    </row>
    <row r="357" spans="2:8" x14ac:dyDescent="0.2">
      <c r="B357" s="22"/>
      <c r="H357" s="18"/>
    </row>
    <row r="358" spans="2:8" x14ac:dyDescent="0.2">
      <c r="B358" s="22"/>
      <c r="H358" s="18"/>
    </row>
    <row r="359" spans="2:8" x14ac:dyDescent="0.2">
      <c r="B359" s="22"/>
      <c r="H359" s="18"/>
    </row>
    <row r="360" spans="2:8" x14ac:dyDescent="0.2">
      <c r="B360" s="22"/>
      <c r="H360" s="18"/>
    </row>
    <row r="361" spans="2:8" x14ac:dyDescent="0.2">
      <c r="B361" s="22"/>
      <c r="H361" s="18"/>
    </row>
    <row r="362" spans="2:8" x14ac:dyDescent="0.2">
      <c r="B362" s="22"/>
      <c r="H362" s="18"/>
    </row>
    <row r="363" spans="2:8" x14ac:dyDescent="0.2">
      <c r="B363" s="22"/>
      <c r="H363" s="18"/>
    </row>
    <row r="364" spans="2:8" x14ac:dyDescent="0.2">
      <c r="B364" s="22"/>
      <c r="H364" s="18"/>
    </row>
    <row r="365" spans="2:8" x14ac:dyDescent="0.2">
      <c r="B365" s="22"/>
      <c r="H365" s="18"/>
    </row>
    <row r="366" spans="2:8" x14ac:dyDescent="0.2">
      <c r="B366" s="22"/>
      <c r="H366" s="18"/>
    </row>
    <row r="367" spans="2:8" x14ac:dyDescent="0.2">
      <c r="B367" s="22"/>
      <c r="H367" s="18"/>
    </row>
    <row r="368" spans="2:8" x14ac:dyDescent="0.2">
      <c r="B368" s="22"/>
      <c r="H368" s="18"/>
    </row>
    <row r="369" spans="2:8" x14ac:dyDescent="0.2">
      <c r="B369" s="22"/>
      <c r="H369" s="18"/>
    </row>
    <row r="370" spans="2:8" x14ac:dyDescent="0.2">
      <c r="B370" s="22"/>
      <c r="H370" s="18"/>
    </row>
    <row r="371" spans="2:8" x14ac:dyDescent="0.2">
      <c r="B371" s="22"/>
      <c r="H371" s="18"/>
    </row>
    <row r="372" spans="2:8" x14ac:dyDescent="0.2">
      <c r="B372" s="22"/>
      <c r="H372" s="18"/>
    </row>
    <row r="373" spans="2:8" x14ac:dyDescent="0.2">
      <c r="B373" s="22"/>
      <c r="H373" s="18"/>
    </row>
    <row r="374" spans="2:8" x14ac:dyDescent="0.2">
      <c r="B374" s="22"/>
      <c r="H374" s="18"/>
    </row>
    <row r="375" spans="2:8" x14ac:dyDescent="0.2">
      <c r="B375" s="22"/>
      <c r="H375" s="18"/>
    </row>
    <row r="376" spans="2:8" x14ac:dyDescent="0.2">
      <c r="B376" s="22"/>
      <c r="H376" s="18"/>
    </row>
    <row r="377" spans="2:8" x14ac:dyDescent="0.2">
      <c r="B377" s="22"/>
      <c r="H377" s="18"/>
    </row>
    <row r="378" spans="2:8" x14ac:dyDescent="0.2">
      <c r="B378" s="22"/>
      <c r="H378" s="18"/>
    </row>
    <row r="379" spans="2:8" x14ac:dyDescent="0.2">
      <c r="B379" s="22"/>
      <c r="H379" s="18"/>
    </row>
    <row r="380" spans="2:8" x14ac:dyDescent="0.2">
      <c r="B380" s="22"/>
      <c r="H380" s="18"/>
    </row>
    <row r="381" spans="2:8" x14ac:dyDescent="0.2">
      <c r="B381" s="22"/>
      <c r="H381" s="18"/>
    </row>
    <row r="382" spans="2:8" x14ac:dyDescent="0.2">
      <c r="B382" s="22"/>
      <c r="H382" s="18"/>
    </row>
    <row r="383" spans="2:8" x14ac:dyDescent="0.2">
      <c r="B383" s="22"/>
      <c r="H383" s="18"/>
    </row>
    <row r="384" spans="2:8" x14ac:dyDescent="0.2">
      <c r="B384" s="22"/>
      <c r="H384" s="18"/>
    </row>
    <row r="385" spans="2:8" x14ac:dyDescent="0.2">
      <c r="B385" s="22"/>
      <c r="H385" s="18"/>
    </row>
    <row r="386" spans="2:8" x14ac:dyDescent="0.2">
      <c r="B386" s="22"/>
      <c r="H386" s="18"/>
    </row>
    <row r="387" spans="2:8" x14ac:dyDescent="0.2">
      <c r="B387" s="22"/>
      <c r="H387" s="18"/>
    </row>
    <row r="388" spans="2:8" x14ac:dyDescent="0.2">
      <c r="B388" s="22"/>
      <c r="H388" s="18"/>
    </row>
    <row r="389" spans="2:8" x14ac:dyDescent="0.2">
      <c r="B389" s="22"/>
      <c r="H389" s="18"/>
    </row>
    <row r="390" spans="2:8" x14ac:dyDescent="0.2">
      <c r="B390" s="22"/>
      <c r="H390" s="18"/>
    </row>
    <row r="391" spans="2:8" x14ac:dyDescent="0.2">
      <c r="B391" s="22"/>
      <c r="H391" s="18"/>
    </row>
    <row r="392" spans="2:8" x14ac:dyDescent="0.2">
      <c r="B392" s="22"/>
      <c r="H392" s="18"/>
    </row>
    <row r="393" spans="2:8" x14ac:dyDescent="0.2">
      <c r="B393" s="22"/>
      <c r="H393" s="18"/>
    </row>
    <row r="394" spans="2:8" x14ac:dyDescent="0.2">
      <c r="B394" s="22"/>
      <c r="H394" s="18"/>
    </row>
    <row r="395" spans="2:8" x14ac:dyDescent="0.2">
      <c r="B395" s="22"/>
      <c r="H395" s="18"/>
    </row>
    <row r="396" spans="2:8" x14ac:dyDescent="0.2">
      <c r="B396" s="22"/>
      <c r="H396" s="18"/>
    </row>
    <row r="397" spans="2:8" x14ac:dyDescent="0.2">
      <c r="B397" s="22"/>
      <c r="H397" s="18"/>
    </row>
    <row r="398" spans="2:8" x14ac:dyDescent="0.2">
      <c r="B398" s="22"/>
      <c r="H398" s="18"/>
    </row>
    <row r="399" spans="2:8" x14ac:dyDescent="0.2">
      <c r="B399" s="22"/>
      <c r="H399" s="18"/>
    </row>
    <row r="400" spans="2:8" x14ac:dyDescent="0.2">
      <c r="B400" s="22"/>
      <c r="H400" s="18"/>
    </row>
    <row r="401" spans="2:8" x14ac:dyDescent="0.2">
      <c r="B401" s="22"/>
      <c r="H401" s="18"/>
    </row>
    <row r="402" spans="2:8" x14ac:dyDescent="0.2">
      <c r="B402" s="22"/>
      <c r="H402" s="18"/>
    </row>
    <row r="403" spans="2:8" x14ac:dyDescent="0.2">
      <c r="B403" s="22"/>
      <c r="H403" s="18"/>
    </row>
    <row r="404" spans="2:8" x14ac:dyDescent="0.2">
      <c r="B404" s="22"/>
      <c r="H404" s="18"/>
    </row>
    <row r="405" spans="2:8" x14ac:dyDescent="0.2">
      <c r="B405" s="22"/>
      <c r="H405" s="18"/>
    </row>
    <row r="406" spans="2:8" x14ac:dyDescent="0.2">
      <c r="B406" s="22"/>
      <c r="H406" s="18"/>
    </row>
    <row r="407" spans="2:8" x14ac:dyDescent="0.2">
      <c r="B407" s="22"/>
      <c r="H407" s="18"/>
    </row>
    <row r="408" spans="2:8" x14ac:dyDescent="0.2">
      <c r="B408" s="22"/>
      <c r="H408" s="18"/>
    </row>
    <row r="409" spans="2:8" x14ac:dyDescent="0.2">
      <c r="B409" s="22"/>
      <c r="H409" s="18"/>
    </row>
    <row r="410" spans="2:8" x14ac:dyDescent="0.2">
      <c r="B410" s="22"/>
      <c r="H410" s="18"/>
    </row>
    <row r="411" spans="2:8" x14ac:dyDescent="0.2">
      <c r="B411" s="22"/>
      <c r="H411" s="18"/>
    </row>
    <row r="412" spans="2:8" x14ac:dyDescent="0.2">
      <c r="B412" s="22"/>
      <c r="H412" s="18"/>
    </row>
    <row r="413" spans="2:8" x14ac:dyDescent="0.2">
      <c r="B413" s="22"/>
      <c r="H413" s="18"/>
    </row>
    <row r="414" spans="2:8" x14ac:dyDescent="0.2">
      <c r="B414" s="22"/>
      <c r="H414" s="18"/>
    </row>
    <row r="415" spans="2:8" x14ac:dyDescent="0.2">
      <c r="B415" s="22"/>
      <c r="H415" s="18"/>
    </row>
    <row r="416" spans="2:8" x14ac:dyDescent="0.2">
      <c r="B416" s="22"/>
      <c r="H416" s="18"/>
    </row>
    <row r="417" spans="2:8" x14ac:dyDescent="0.2">
      <c r="B417" s="22"/>
      <c r="H417" s="18"/>
    </row>
    <row r="418" spans="2:8" x14ac:dyDescent="0.2">
      <c r="B418" s="22"/>
      <c r="H418" s="18"/>
    </row>
    <row r="419" spans="2:8" x14ac:dyDescent="0.2">
      <c r="B419" s="22"/>
      <c r="H419" s="18"/>
    </row>
    <row r="420" spans="2:8" x14ac:dyDescent="0.2">
      <c r="B420" s="22"/>
      <c r="H420" s="18"/>
    </row>
    <row r="421" spans="2:8" x14ac:dyDescent="0.2">
      <c r="B421" s="22"/>
      <c r="H421" s="18"/>
    </row>
    <row r="422" spans="2:8" x14ac:dyDescent="0.2">
      <c r="B422" s="22"/>
      <c r="H422" s="18"/>
    </row>
    <row r="423" spans="2:8" x14ac:dyDescent="0.2">
      <c r="B423" s="22"/>
      <c r="H423" s="18"/>
    </row>
    <row r="424" spans="2:8" x14ac:dyDescent="0.2">
      <c r="B424" s="22"/>
      <c r="H424" s="18"/>
    </row>
    <row r="425" spans="2:8" x14ac:dyDescent="0.2">
      <c r="B425" s="22"/>
      <c r="H425" s="18"/>
    </row>
    <row r="426" spans="2:8" x14ac:dyDescent="0.2">
      <c r="B426" s="22"/>
      <c r="H426" s="18"/>
    </row>
    <row r="427" spans="2:8" x14ac:dyDescent="0.2">
      <c r="B427" s="22"/>
      <c r="H427" s="18"/>
    </row>
    <row r="428" spans="2:8" x14ac:dyDescent="0.2">
      <c r="B428" s="22"/>
      <c r="H428" s="18"/>
    </row>
    <row r="429" spans="2:8" x14ac:dyDescent="0.2">
      <c r="B429" s="22"/>
      <c r="H429" s="18"/>
    </row>
    <row r="430" spans="2:8" x14ac:dyDescent="0.2">
      <c r="B430" s="22"/>
      <c r="H430" s="18"/>
    </row>
    <row r="431" spans="2:8" x14ac:dyDescent="0.2">
      <c r="B431" s="22"/>
      <c r="H431" s="18"/>
    </row>
    <row r="432" spans="2:8" x14ac:dyDescent="0.2">
      <c r="B432" s="22"/>
      <c r="H432" s="18"/>
    </row>
    <row r="433" spans="2:8" x14ac:dyDescent="0.2">
      <c r="B433" s="22"/>
      <c r="H433" s="18"/>
    </row>
    <row r="434" spans="2:8" x14ac:dyDescent="0.2">
      <c r="B434" s="22"/>
      <c r="H434" s="18"/>
    </row>
    <row r="435" spans="2:8" x14ac:dyDescent="0.2">
      <c r="B435" s="22"/>
      <c r="H435" s="18"/>
    </row>
    <row r="436" spans="2:8" x14ac:dyDescent="0.2">
      <c r="B436" s="22"/>
      <c r="H436" s="18"/>
    </row>
    <row r="437" spans="2:8" x14ac:dyDescent="0.2">
      <c r="B437" s="22"/>
      <c r="H437" s="18"/>
    </row>
    <row r="438" spans="2:8" x14ac:dyDescent="0.2">
      <c r="B438" s="22"/>
      <c r="H438" s="18"/>
    </row>
    <row r="439" spans="2:8" x14ac:dyDescent="0.2">
      <c r="B439" s="22"/>
      <c r="H439" s="18"/>
    </row>
    <row r="440" spans="2:8" x14ac:dyDescent="0.2">
      <c r="B440" s="22"/>
      <c r="H440" s="18"/>
    </row>
    <row r="441" spans="2:8" x14ac:dyDescent="0.2">
      <c r="B441" s="22"/>
      <c r="H441" s="18"/>
    </row>
    <row r="442" spans="2:8" x14ac:dyDescent="0.2">
      <c r="B442" s="22"/>
      <c r="H442" s="18"/>
    </row>
    <row r="443" spans="2:8" x14ac:dyDescent="0.2">
      <c r="B443" s="22"/>
      <c r="H443" s="18"/>
    </row>
    <row r="444" spans="2:8" x14ac:dyDescent="0.2">
      <c r="B444" s="22"/>
      <c r="H444" s="18"/>
    </row>
    <row r="445" spans="2:8" x14ac:dyDescent="0.2">
      <c r="B445" s="22"/>
      <c r="H445" s="18"/>
    </row>
    <row r="446" spans="2:8" x14ac:dyDescent="0.2">
      <c r="B446" s="22"/>
      <c r="H446" s="18"/>
    </row>
    <row r="447" spans="2:8" x14ac:dyDescent="0.2">
      <c r="B447" s="22"/>
      <c r="H447" s="18"/>
    </row>
    <row r="448" spans="2:8" x14ac:dyDescent="0.2">
      <c r="B448" s="22"/>
      <c r="H448" s="18"/>
    </row>
    <row r="449" spans="2:8" x14ac:dyDescent="0.2">
      <c r="B449" s="22"/>
      <c r="H449" s="18"/>
    </row>
    <row r="450" spans="2:8" x14ac:dyDescent="0.2">
      <c r="B450" s="22"/>
      <c r="H450" s="18"/>
    </row>
    <row r="451" spans="2:8" x14ac:dyDescent="0.2">
      <c r="B451" s="22"/>
      <c r="H451" s="18"/>
    </row>
    <row r="452" spans="2:8" x14ac:dyDescent="0.2">
      <c r="B452" s="22"/>
      <c r="H452" s="18"/>
    </row>
    <row r="453" spans="2:8" x14ac:dyDescent="0.2">
      <c r="B453" s="22"/>
      <c r="H453" s="18"/>
    </row>
    <row r="454" spans="2:8" x14ac:dyDescent="0.2">
      <c r="B454" s="22"/>
      <c r="H454" s="18"/>
    </row>
    <row r="455" spans="2:8" x14ac:dyDescent="0.2">
      <c r="B455" s="22"/>
      <c r="H455" s="18"/>
    </row>
    <row r="456" spans="2:8" x14ac:dyDescent="0.2">
      <c r="B456" s="22"/>
      <c r="H456" s="18"/>
    </row>
    <row r="457" spans="2:8" x14ac:dyDescent="0.2">
      <c r="B457" s="22"/>
      <c r="H457" s="18"/>
    </row>
    <row r="458" spans="2:8" x14ac:dyDescent="0.2">
      <c r="B458" s="22"/>
      <c r="H458" s="18"/>
    </row>
    <row r="459" spans="2:8" x14ac:dyDescent="0.2">
      <c r="B459" s="22"/>
      <c r="H459" s="18"/>
    </row>
    <row r="460" spans="2:8" x14ac:dyDescent="0.2">
      <c r="B460" s="22"/>
      <c r="H460" s="18"/>
    </row>
    <row r="461" spans="2:8" x14ac:dyDescent="0.2">
      <c r="B461" s="22"/>
      <c r="H461" s="18"/>
    </row>
    <row r="462" spans="2:8" x14ac:dyDescent="0.2">
      <c r="B462" s="22"/>
      <c r="H462" s="18"/>
    </row>
    <row r="463" spans="2:8" x14ac:dyDescent="0.2">
      <c r="B463" s="22"/>
      <c r="H463" s="18"/>
    </row>
    <row r="464" spans="2:8" x14ac:dyDescent="0.2">
      <c r="B464" s="22"/>
      <c r="H464" s="18"/>
    </row>
    <row r="465" spans="2:8" x14ac:dyDescent="0.2">
      <c r="B465" s="22"/>
      <c r="H465" s="18"/>
    </row>
    <row r="466" spans="2:8" x14ac:dyDescent="0.2">
      <c r="B466" s="22"/>
      <c r="H466" s="18"/>
    </row>
    <row r="467" spans="2:8" x14ac:dyDescent="0.2">
      <c r="B467" s="22"/>
      <c r="H467" s="18"/>
    </row>
    <row r="468" spans="2:8" x14ac:dyDescent="0.2">
      <c r="B468" s="22"/>
      <c r="H468" s="18"/>
    </row>
    <row r="469" spans="2:8" x14ac:dyDescent="0.2">
      <c r="B469" s="22"/>
      <c r="H469" s="18"/>
    </row>
    <row r="470" spans="2:8" x14ac:dyDescent="0.2">
      <c r="B470" s="22"/>
      <c r="H470" s="18"/>
    </row>
    <row r="471" spans="2:8" x14ac:dyDescent="0.2">
      <c r="B471" s="22"/>
      <c r="H471" s="18"/>
    </row>
    <row r="472" spans="2:8" x14ac:dyDescent="0.2">
      <c r="B472" s="22"/>
      <c r="H472" s="18"/>
    </row>
    <row r="473" spans="2:8" x14ac:dyDescent="0.2">
      <c r="B473" s="22"/>
      <c r="H473" s="18"/>
    </row>
    <row r="474" spans="2:8" x14ac:dyDescent="0.2">
      <c r="B474" s="22"/>
      <c r="H474" s="18"/>
    </row>
    <row r="475" spans="2:8" x14ac:dyDescent="0.2">
      <c r="B475" s="22"/>
      <c r="H475" s="18"/>
    </row>
    <row r="476" spans="2:8" x14ac:dyDescent="0.2">
      <c r="B476" s="22"/>
      <c r="H476" s="18"/>
    </row>
    <row r="477" spans="2:8" x14ac:dyDescent="0.2">
      <c r="B477" s="22"/>
      <c r="H477" s="18"/>
    </row>
    <row r="478" spans="2:8" x14ac:dyDescent="0.2">
      <c r="B478" s="22"/>
      <c r="H478" s="18"/>
    </row>
    <row r="479" spans="2:8" x14ac:dyDescent="0.2">
      <c r="B479" s="22"/>
      <c r="H479" s="18"/>
    </row>
    <row r="480" spans="2:8" x14ac:dyDescent="0.2">
      <c r="B480" s="22"/>
      <c r="H480" s="18"/>
    </row>
    <row r="481" spans="2:8" x14ac:dyDescent="0.2">
      <c r="B481" s="22"/>
      <c r="H481" s="18"/>
    </row>
    <row r="482" spans="2:8" x14ac:dyDescent="0.2">
      <c r="B482" s="22"/>
      <c r="H482" s="18"/>
    </row>
    <row r="483" spans="2:8" x14ac:dyDescent="0.2">
      <c r="B483" s="22"/>
      <c r="H483" s="18"/>
    </row>
    <row r="484" spans="2:8" x14ac:dyDescent="0.2">
      <c r="B484" s="22"/>
      <c r="H484" s="18"/>
    </row>
    <row r="485" spans="2:8" x14ac:dyDescent="0.2">
      <c r="B485" s="22"/>
      <c r="H485" s="18"/>
    </row>
    <row r="486" spans="2:8" x14ac:dyDescent="0.2">
      <c r="B486" s="22"/>
      <c r="H486" s="18"/>
    </row>
    <row r="487" spans="2:8" x14ac:dyDescent="0.2">
      <c r="B487" s="22"/>
      <c r="H487" s="18"/>
    </row>
    <row r="488" spans="2:8" x14ac:dyDescent="0.2">
      <c r="B488" s="22"/>
      <c r="H488" s="18"/>
    </row>
    <row r="489" spans="2:8" x14ac:dyDescent="0.2">
      <c r="B489" s="22"/>
      <c r="H489" s="18"/>
    </row>
    <row r="490" spans="2:8" x14ac:dyDescent="0.2">
      <c r="B490" s="22"/>
      <c r="H490" s="18"/>
    </row>
    <row r="491" spans="2:8" x14ac:dyDescent="0.2">
      <c r="B491" s="22"/>
      <c r="H491" s="18"/>
    </row>
    <row r="492" spans="2:8" x14ac:dyDescent="0.2">
      <c r="B492" s="22"/>
      <c r="H492" s="18"/>
    </row>
    <row r="493" spans="2:8" x14ac:dyDescent="0.2">
      <c r="B493" s="22"/>
      <c r="H493" s="18"/>
    </row>
    <row r="494" spans="2:8" x14ac:dyDescent="0.2">
      <c r="B494" s="22"/>
      <c r="H494" s="18"/>
    </row>
    <row r="495" spans="2:8" x14ac:dyDescent="0.2">
      <c r="B495" s="22"/>
      <c r="H495" s="18"/>
    </row>
    <row r="496" spans="2:8" x14ac:dyDescent="0.2">
      <c r="B496" s="22"/>
      <c r="H496" s="18"/>
    </row>
    <row r="497" spans="2:8" x14ac:dyDescent="0.2">
      <c r="B497" s="22"/>
      <c r="H497" s="18"/>
    </row>
    <row r="498" spans="2:8" x14ac:dyDescent="0.2">
      <c r="B498" s="22"/>
      <c r="H498" s="18"/>
    </row>
    <row r="499" spans="2:8" x14ac:dyDescent="0.2">
      <c r="B499" s="22"/>
      <c r="H499" s="18"/>
    </row>
    <row r="500" spans="2:8" x14ac:dyDescent="0.2">
      <c r="B500" s="22"/>
      <c r="H500" s="18"/>
    </row>
    <row r="501" spans="2:8" x14ac:dyDescent="0.2">
      <c r="B501" s="22"/>
      <c r="H501" s="18"/>
    </row>
    <row r="502" spans="2:8" x14ac:dyDescent="0.2">
      <c r="B502" s="22"/>
      <c r="H502" s="18"/>
    </row>
    <row r="503" spans="2:8" x14ac:dyDescent="0.2">
      <c r="B503" s="22"/>
      <c r="H503" s="18"/>
    </row>
    <row r="504" spans="2:8" x14ac:dyDescent="0.2">
      <c r="B504" s="22"/>
      <c r="H504" s="18"/>
    </row>
    <row r="505" spans="2:8" x14ac:dyDescent="0.2">
      <c r="B505" s="22"/>
      <c r="H505" s="18"/>
    </row>
    <row r="506" spans="2:8" x14ac:dyDescent="0.2">
      <c r="B506" s="22"/>
      <c r="H506" s="18"/>
    </row>
    <row r="507" spans="2:8" x14ac:dyDescent="0.2">
      <c r="B507" s="22"/>
      <c r="H507" s="18"/>
    </row>
    <row r="508" spans="2:8" x14ac:dyDescent="0.2">
      <c r="B508" s="22"/>
      <c r="H508" s="18"/>
    </row>
    <row r="509" spans="2:8" x14ac:dyDescent="0.2">
      <c r="B509" s="22"/>
      <c r="H509" s="18"/>
    </row>
    <row r="510" spans="2:8" x14ac:dyDescent="0.2">
      <c r="B510" s="22"/>
      <c r="H510" s="18"/>
    </row>
    <row r="511" spans="2:8" x14ac:dyDescent="0.2">
      <c r="B511" s="22"/>
      <c r="H511" s="18"/>
    </row>
    <row r="512" spans="2:8" x14ac:dyDescent="0.2">
      <c r="B512" s="22"/>
      <c r="H512" s="18"/>
    </row>
    <row r="513" spans="2:8" x14ac:dyDescent="0.2">
      <c r="B513" s="22"/>
      <c r="H513" s="18"/>
    </row>
    <row r="514" spans="2:8" x14ac:dyDescent="0.2">
      <c r="B514" s="22"/>
      <c r="H514" s="18"/>
    </row>
    <row r="515" spans="2:8" x14ac:dyDescent="0.2">
      <c r="B515" s="22"/>
      <c r="H515" s="18"/>
    </row>
    <row r="516" spans="2:8" x14ac:dyDescent="0.2">
      <c r="B516" s="22"/>
      <c r="H516" s="18"/>
    </row>
    <row r="517" spans="2:8" x14ac:dyDescent="0.2">
      <c r="B517" s="22"/>
      <c r="H517" s="18"/>
    </row>
    <row r="518" spans="2:8" x14ac:dyDescent="0.2">
      <c r="B518" s="22"/>
      <c r="H518" s="18"/>
    </row>
    <row r="519" spans="2:8" x14ac:dyDescent="0.2">
      <c r="B519" s="22"/>
      <c r="H519" s="18"/>
    </row>
    <row r="520" spans="2:8" x14ac:dyDescent="0.2">
      <c r="B520" s="22"/>
      <c r="H520" s="18"/>
    </row>
    <row r="521" spans="2:8" x14ac:dyDescent="0.2">
      <c r="B521" s="22"/>
      <c r="H521" s="18"/>
    </row>
    <row r="522" spans="2:8" x14ac:dyDescent="0.2">
      <c r="B522" s="22"/>
      <c r="H522" s="18"/>
    </row>
    <row r="523" spans="2:8" x14ac:dyDescent="0.2">
      <c r="B523" s="22"/>
      <c r="H523" s="18"/>
    </row>
    <row r="524" spans="2:8" x14ac:dyDescent="0.2">
      <c r="B524" s="22"/>
    </row>
    <row r="525" spans="2:8" x14ac:dyDescent="0.2">
      <c r="B525" s="22"/>
    </row>
    <row r="526" spans="2:8" x14ac:dyDescent="0.2">
      <c r="B526" s="22"/>
    </row>
    <row r="527" spans="2:8" x14ac:dyDescent="0.2">
      <c r="B527" s="22"/>
    </row>
    <row r="528" spans="2:8" x14ac:dyDescent="0.2">
      <c r="B528" s="22"/>
    </row>
    <row r="529" spans="2:2" x14ac:dyDescent="0.2">
      <c r="B529" s="22"/>
    </row>
    <row r="530" spans="2:2" x14ac:dyDescent="0.2">
      <c r="B530" s="22"/>
    </row>
    <row r="531" spans="2:2" x14ac:dyDescent="0.2">
      <c r="B531" s="22"/>
    </row>
    <row r="532" spans="2:2" x14ac:dyDescent="0.2">
      <c r="B532" s="22"/>
    </row>
    <row r="533" spans="2:2" x14ac:dyDescent="0.2">
      <c r="B533" s="22"/>
    </row>
    <row r="534" spans="2:2" x14ac:dyDescent="0.2">
      <c r="B534" s="22"/>
    </row>
    <row r="535" spans="2:2" x14ac:dyDescent="0.2">
      <c r="B535" s="22"/>
    </row>
    <row r="536" spans="2:2" x14ac:dyDescent="0.2">
      <c r="B536" s="22"/>
    </row>
    <row r="537" spans="2:2" x14ac:dyDescent="0.2">
      <c r="B537" s="22"/>
    </row>
    <row r="538" spans="2:2" x14ac:dyDescent="0.2">
      <c r="B538" s="22"/>
    </row>
    <row r="539" spans="2:2" x14ac:dyDescent="0.2">
      <c r="B539" s="22"/>
    </row>
    <row r="540" spans="2:2" x14ac:dyDescent="0.2">
      <c r="B540" s="22"/>
    </row>
    <row r="541" spans="2:2" x14ac:dyDescent="0.2">
      <c r="B541" s="22"/>
    </row>
    <row r="542" spans="2:2" x14ac:dyDescent="0.2">
      <c r="B542" s="22"/>
    </row>
    <row r="543" spans="2:2" x14ac:dyDescent="0.2">
      <c r="B543" s="22"/>
    </row>
    <row r="544" spans="2:2" x14ac:dyDescent="0.2">
      <c r="B544" s="22"/>
    </row>
    <row r="545" spans="2:2" x14ac:dyDescent="0.2">
      <c r="B545" s="22"/>
    </row>
    <row r="546" spans="2:2" x14ac:dyDescent="0.2">
      <c r="B546" s="22"/>
    </row>
    <row r="547" spans="2:2" x14ac:dyDescent="0.2">
      <c r="B547" s="22"/>
    </row>
    <row r="548" spans="2:2" x14ac:dyDescent="0.2">
      <c r="B548" s="22"/>
    </row>
    <row r="549" spans="2:2" x14ac:dyDescent="0.2">
      <c r="B549" s="22"/>
    </row>
    <row r="550" spans="2:2" x14ac:dyDescent="0.2">
      <c r="B550" s="22"/>
    </row>
    <row r="551" spans="2:2" x14ac:dyDescent="0.2">
      <c r="B551" s="22"/>
    </row>
    <row r="552" spans="2:2" x14ac:dyDescent="0.2">
      <c r="B552" s="22"/>
    </row>
    <row r="553" spans="2:2" x14ac:dyDescent="0.2">
      <c r="B553" s="22"/>
    </row>
    <row r="554" spans="2:2" x14ac:dyDescent="0.2">
      <c r="B554" s="22"/>
    </row>
    <row r="555" spans="2:2" x14ac:dyDescent="0.2">
      <c r="B555" s="22"/>
    </row>
    <row r="556" spans="2:2" x14ac:dyDescent="0.2">
      <c r="B556" s="22"/>
    </row>
    <row r="557" spans="2:2" x14ac:dyDescent="0.2">
      <c r="B557" s="22"/>
    </row>
    <row r="558" spans="2:2" x14ac:dyDescent="0.2">
      <c r="B558" s="22"/>
    </row>
    <row r="559" spans="2:2" x14ac:dyDescent="0.2">
      <c r="B559" s="22"/>
    </row>
    <row r="560" spans="2:2" x14ac:dyDescent="0.2">
      <c r="B560" s="22"/>
    </row>
    <row r="561" spans="2:2" x14ac:dyDescent="0.2">
      <c r="B561" s="22"/>
    </row>
    <row r="562" spans="2:2" x14ac:dyDescent="0.2">
      <c r="B562" s="22"/>
    </row>
    <row r="563" spans="2:2" x14ac:dyDescent="0.2">
      <c r="B563" s="22"/>
    </row>
    <row r="564" spans="2:2" x14ac:dyDescent="0.2">
      <c r="B564" s="22"/>
    </row>
    <row r="565" spans="2:2" x14ac:dyDescent="0.2">
      <c r="B565" s="22"/>
    </row>
    <row r="566" spans="2:2" x14ac:dyDescent="0.2">
      <c r="B566" s="22"/>
    </row>
    <row r="567" spans="2:2" x14ac:dyDescent="0.2">
      <c r="B567" s="22"/>
    </row>
    <row r="568" spans="2:2" x14ac:dyDescent="0.2">
      <c r="B568" s="22"/>
    </row>
    <row r="569" spans="2:2" x14ac:dyDescent="0.2">
      <c r="B569" s="22"/>
    </row>
    <row r="570" spans="2:2" x14ac:dyDescent="0.2">
      <c r="B570" s="22"/>
    </row>
    <row r="571" spans="2:2" x14ac:dyDescent="0.2">
      <c r="B571" s="22"/>
    </row>
    <row r="572" spans="2:2" x14ac:dyDescent="0.2">
      <c r="B572" s="22"/>
    </row>
    <row r="573" spans="2:2" x14ac:dyDescent="0.2">
      <c r="B573" s="22"/>
    </row>
    <row r="574" spans="2:2" x14ac:dyDescent="0.2">
      <c r="B574" s="22"/>
    </row>
    <row r="575" spans="2:2" x14ac:dyDescent="0.2">
      <c r="B575" s="22"/>
    </row>
    <row r="576" spans="2:2" x14ac:dyDescent="0.2">
      <c r="B576" s="22"/>
    </row>
    <row r="577" spans="2:2" x14ac:dyDescent="0.2">
      <c r="B577" s="22"/>
    </row>
    <row r="578" spans="2:2" x14ac:dyDescent="0.2">
      <c r="B578" s="22"/>
    </row>
    <row r="579" spans="2:2" x14ac:dyDescent="0.2">
      <c r="B579" s="22"/>
    </row>
    <row r="580" spans="2:2" x14ac:dyDescent="0.2">
      <c r="B580" s="22"/>
    </row>
    <row r="581" spans="2:2" x14ac:dyDescent="0.2">
      <c r="B581" s="22"/>
    </row>
    <row r="582" spans="2:2" x14ac:dyDescent="0.2">
      <c r="B582" s="22"/>
    </row>
    <row r="583" spans="2:2" x14ac:dyDescent="0.2">
      <c r="B583" s="22"/>
    </row>
    <row r="584" spans="2:2" x14ac:dyDescent="0.2">
      <c r="B584" s="22"/>
    </row>
    <row r="585" spans="2:2" x14ac:dyDescent="0.2">
      <c r="B585" s="22"/>
    </row>
    <row r="586" spans="2:2" x14ac:dyDescent="0.2">
      <c r="B586" s="22"/>
    </row>
    <row r="587" spans="2:2" x14ac:dyDescent="0.2">
      <c r="B587" s="22"/>
    </row>
    <row r="588" spans="2:2" x14ac:dyDescent="0.2">
      <c r="B588" s="22"/>
    </row>
    <row r="589" spans="2:2" x14ac:dyDescent="0.2">
      <c r="B589" s="22"/>
    </row>
    <row r="590" spans="2:2" x14ac:dyDescent="0.2">
      <c r="B590" s="22"/>
    </row>
    <row r="591" spans="2:2" x14ac:dyDescent="0.2">
      <c r="B591" s="22"/>
    </row>
    <row r="592" spans="2:2" x14ac:dyDescent="0.2">
      <c r="B592" s="22"/>
    </row>
    <row r="593" spans="2:2" x14ac:dyDescent="0.2">
      <c r="B593" s="22"/>
    </row>
    <row r="594" spans="2:2" x14ac:dyDescent="0.2">
      <c r="B594" s="22"/>
    </row>
    <row r="595" spans="2:2" x14ac:dyDescent="0.2">
      <c r="B595" s="22"/>
    </row>
    <row r="596" spans="2:2" x14ac:dyDescent="0.2">
      <c r="B596" s="22"/>
    </row>
    <row r="597" spans="2:2" x14ac:dyDescent="0.2">
      <c r="B597" s="22"/>
    </row>
    <row r="598" spans="2:2" x14ac:dyDescent="0.2">
      <c r="B598" s="22"/>
    </row>
    <row r="599" spans="2:2" x14ac:dyDescent="0.2">
      <c r="B599" s="22"/>
    </row>
    <row r="600" spans="2:2" x14ac:dyDescent="0.2">
      <c r="B600" s="22"/>
    </row>
    <row r="601" spans="2:2" x14ac:dyDescent="0.2">
      <c r="B601" s="22"/>
    </row>
    <row r="602" spans="2:2" x14ac:dyDescent="0.2">
      <c r="B602" s="22"/>
    </row>
    <row r="603" spans="2:2" x14ac:dyDescent="0.2">
      <c r="B603" s="22"/>
    </row>
    <row r="604" spans="2:2" x14ac:dyDescent="0.2">
      <c r="B604" s="22"/>
    </row>
    <row r="605" spans="2:2" x14ac:dyDescent="0.2">
      <c r="B605" s="22"/>
    </row>
    <row r="606" spans="2:2" x14ac:dyDescent="0.2">
      <c r="B606" s="22"/>
    </row>
    <row r="607" spans="2:2" x14ac:dyDescent="0.2">
      <c r="B607" s="22"/>
    </row>
    <row r="608" spans="2:2" x14ac:dyDescent="0.2">
      <c r="B608" s="22"/>
    </row>
    <row r="609" spans="2:2" x14ac:dyDescent="0.2">
      <c r="B609" s="22"/>
    </row>
    <row r="610" spans="2:2" x14ac:dyDescent="0.2">
      <c r="B610" s="22"/>
    </row>
    <row r="611" spans="2:2" x14ac:dyDescent="0.2">
      <c r="B611" s="22"/>
    </row>
    <row r="612" spans="2:2" x14ac:dyDescent="0.2">
      <c r="B612" s="22"/>
    </row>
    <row r="613" spans="2:2" x14ac:dyDescent="0.2">
      <c r="B613" s="22"/>
    </row>
    <row r="614" spans="2:2" x14ac:dyDescent="0.2">
      <c r="B614" s="22"/>
    </row>
    <row r="615" spans="2:2" x14ac:dyDescent="0.2">
      <c r="B615" s="22"/>
    </row>
    <row r="616" spans="2:2" x14ac:dyDescent="0.2">
      <c r="B616" s="22"/>
    </row>
    <row r="617" spans="2:2" x14ac:dyDescent="0.2">
      <c r="B617" s="22"/>
    </row>
    <row r="618" spans="2:2" x14ac:dyDescent="0.2">
      <c r="B618" s="22"/>
    </row>
    <row r="619" spans="2:2" x14ac:dyDescent="0.2">
      <c r="B619" s="22"/>
    </row>
    <row r="620" spans="2:2" x14ac:dyDescent="0.2">
      <c r="B620" s="22"/>
    </row>
    <row r="621" spans="2:2" x14ac:dyDescent="0.2">
      <c r="B621" s="22"/>
    </row>
    <row r="622" spans="2:2" x14ac:dyDescent="0.2">
      <c r="B622" s="22"/>
    </row>
    <row r="623" spans="2:2" x14ac:dyDescent="0.2">
      <c r="B623" s="22"/>
    </row>
    <row r="624" spans="2:2" x14ac:dyDescent="0.2">
      <c r="B624" s="22"/>
    </row>
    <row r="625" spans="2:2" x14ac:dyDescent="0.2">
      <c r="B625" s="22"/>
    </row>
    <row r="626" spans="2:2" x14ac:dyDescent="0.2">
      <c r="B626" s="22"/>
    </row>
    <row r="627" spans="2:2" x14ac:dyDescent="0.2">
      <c r="B627" s="22"/>
    </row>
    <row r="628" spans="2:2" x14ac:dyDescent="0.2">
      <c r="B628" s="22"/>
    </row>
    <row r="629" spans="2:2" x14ac:dyDescent="0.2">
      <c r="B629" s="22"/>
    </row>
    <row r="630" spans="2:2" x14ac:dyDescent="0.2">
      <c r="B630" s="22"/>
    </row>
    <row r="631" spans="2:2" x14ac:dyDescent="0.2">
      <c r="B631" s="22"/>
    </row>
    <row r="632" spans="2:2" x14ac:dyDescent="0.2">
      <c r="B632" s="22"/>
    </row>
    <row r="633" spans="2:2" x14ac:dyDescent="0.2">
      <c r="B633" s="22"/>
    </row>
    <row r="634" spans="2:2" x14ac:dyDescent="0.2">
      <c r="B634" s="22"/>
    </row>
    <row r="635" spans="2:2" x14ac:dyDescent="0.2">
      <c r="B635" s="22"/>
    </row>
    <row r="636" spans="2:2" x14ac:dyDescent="0.2">
      <c r="B636" s="22"/>
    </row>
    <row r="637" spans="2:2" x14ac:dyDescent="0.2">
      <c r="B637" s="22"/>
    </row>
    <row r="638" spans="2:2" x14ac:dyDescent="0.2">
      <c r="B638" s="22"/>
    </row>
    <row r="639" spans="2:2" x14ac:dyDescent="0.2">
      <c r="B639" s="22"/>
    </row>
    <row r="640" spans="2:2" x14ac:dyDescent="0.2">
      <c r="B640" s="22"/>
    </row>
    <row r="641" spans="2:2" x14ac:dyDescent="0.2">
      <c r="B641" s="22"/>
    </row>
    <row r="642" spans="2:2" x14ac:dyDescent="0.2">
      <c r="B642" s="22"/>
    </row>
    <row r="643" spans="2:2" x14ac:dyDescent="0.2">
      <c r="B643" s="22"/>
    </row>
    <row r="644" spans="2:2" x14ac:dyDescent="0.2">
      <c r="B644" s="22"/>
    </row>
    <row r="645" spans="2:2" x14ac:dyDescent="0.2">
      <c r="B645" s="22"/>
    </row>
    <row r="646" spans="2:2" x14ac:dyDescent="0.2">
      <c r="B646" s="22"/>
    </row>
    <row r="647" spans="2:2" x14ac:dyDescent="0.2">
      <c r="B647" s="22"/>
    </row>
    <row r="648" spans="2:2" x14ac:dyDescent="0.2">
      <c r="B648" s="22"/>
    </row>
    <row r="649" spans="2:2" x14ac:dyDescent="0.2">
      <c r="B649" s="22"/>
    </row>
    <row r="650" spans="2:2" x14ac:dyDescent="0.2">
      <c r="B650" s="22"/>
    </row>
    <row r="651" spans="2:2" x14ac:dyDescent="0.2">
      <c r="B651" s="22"/>
    </row>
    <row r="652" spans="2:2" x14ac:dyDescent="0.2">
      <c r="B652" s="22"/>
    </row>
    <row r="653" spans="2:2" x14ac:dyDescent="0.2">
      <c r="B653" s="22"/>
    </row>
    <row r="654" spans="2:2" x14ac:dyDescent="0.2">
      <c r="B654" s="22"/>
    </row>
    <row r="655" spans="2:2" x14ac:dyDescent="0.2">
      <c r="B655" s="22"/>
    </row>
    <row r="656" spans="2:2" x14ac:dyDescent="0.2">
      <c r="B656" s="22"/>
    </row>
    <row r="657" spans="2:2" x14ac:dyDescent="0.2">
      <c r="B657" s="22"/>
    </row>
    <row r="658" spans="2:2" x14ac:dyDescent="0.2">
      <c r="B658" s="22"/>
    </row>
    <row r="659" spans="2:2" x14ac:dyDescent="0.2">
      <c r="B659" s="22"/>
    </row>
    <row r="660" spans="2:2" x14ac:dyDescent="0.2">
      <c r="B660" s="22"/>
    </row>
    <row r="661" spans="2:2" x14ac:dyDescent="0.2">
      <c r="B661" s="22"/>
    </row>
    <row r="662" spans="2:2" x14ac:dyDescent="0.2">
      <c r="B662" s="22"/>
    </row>
    <row r="663" spans="2:2" x14ac:dyDescent="0.2">
      <c r="B663" s="22"/>
    </row>
    <row r="664" spans="2:2" x14ac:dyDescent="0.2">
      <c r="B664" s="22"/>
    </row>
    <row r="665" spans="2:2" x14ac:dyDescent="0.2">
      <c r="B665" s="22"/>
    </row>
    <row r="666" spans="2:2" x14ac:dyDescent="0.2">
      <c r="B666" s="22"/>
    </row>
    <row r="667" spans="2:2" x14ac:dyDescent="0.2">
      <c r="B667" s="22"/>
    </row>
    <row r="668" spans="2:2" x14ac:dyDescent="0.2">
      <c r="B668" s="22"/>
    </row>
    <row r="669" spans="2:2" x14ac:dyDescent="0.2">
      <c r="B669" s="22"/>
    </row>
    <row r="670" spans="2:2" x14ac:dyDescent="0.2">
      <c r="B670" s="22"/>
    </row>
    <row r="671" spans="2:2" x14ac:dyDescent="0.2">
      <c r="B671" s="22"/>
    </row>
    <row r="672" spans="2:2" x14ac:dyDescent="0.2">
      <c r="B672" s="22"/>
    </row>
    <row r="673" spans="2:2" x14ac:dyDescent="0.2">
      <c r="B673" s="22"/>
    </row>
    <row r="674" spans="2:2" x14ac:dyDescent="0.2">
      <c r="B674" s="22"/>
    </row>
    <row r="675" spans="2:2" x14ac:dyDescent="0.2">
      <c r="B675" s="22"/>
    </row>
    <row r="676" spans="2:2" x14ac:dyDescent="0.2">
      <c r="B676" s="22"/>
    </row>
    <row r="677" spans="2:2" x14ac:dyDescent="0.2">
      <c r="B677" s="22"/>
    </row>
    <row r="678" spans="2:2" x14ac:dyDescent="0.2">
      <c r="B678" s="22"/>
    </row>
    <row r="679" spans="2:2" x14ac:dyDescent="0.2">
      <c r="B679" s="22"/>
    </row>
    <row r="680" spans="2:2" x14ac:dyDescent="0.2">
      <c r="B680" s="22"/>
    </row>
    <row r="681" spans="2:2" x14ac:dyDescent="0.2">
      <c r="B681" s="22"/>
    </row>
    <row r="682" spans="2:2" x14ac:dyDescent="0.2">
      <c r="B682" s="22"/>
    </row>
    <row r="683" spans="2:2" x14ac:dyDescent="0.2">
      <c r="B683" s="22"/>
    </row>
    <row r="684" spans="2:2" x14ac:dyDescent="0.2">
      <c r="B684" s="22"/>
    </row>
    <row r="685" spans="2:2" x14ac:dyDescent="0.2">
      <c r="B685" s="22"/>
    </row>
    <row r="686" spans="2:2" x14ac:dyDescent="0.2">
      <c r="B686" s="22"/>
    </row>
    <row r="687" spans="2:2" x14ac:dyDescent="0.2">
      <c r="B687" s="22"/>
    </row>
    <row r="688" spans="2:2" x14ac:dyDescent="0.2">
      <c r="B688" s="22"/>
    </row>
    <row r="689" spans="2:2" x14ac:dyDescent="0.2">
      <c r="B689" s="22"/>
    </row>
    <row r="690" spans="2:2" x14ac:dyDescent="0.2">
      <c r="B690" s="22"/>
    </row>
  </sheetData>
  <mergeCells count="4">
    <mergeCell ref="A2:C3"/>
    <mergeCell ref="D1:F2"/>
    <mergeCell ref="D3:F3"/>
    <mergeCell ref="A1:C1"/>
  </mergeCells>
  <printOptions horizontalCentered="1"/>
  <pageMargins left="0.70866141732283472" right="0.19685039370078741" top="0.74803149606299213" bottom="0.74803149606299213" header="0.31496062992125984" footer="0.31496062992125984"/>
  <pageSetup paperSize="9" scale="99" fitToHeight="0" orientation="portrait" r:id="rId1"/>
  <headerFooter>
    <oddFooter>&amp;C&amp;P</oddFooter>
  </headerFooter>
  <rowBreaks count="1" manualBreakCount="1">
    <brk id="15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E23FB6-93D7-442E-8003-74B7E354420E}">
  <sheetPr>
    <tabColor rgb="FF0070C0"/>
    <pageSetUpPr fitToPage="1"/>
  </sheetPr>
  <dimension ref="A1:L702"/>
  <sheetViews>
    <sheetView showZeros="0" tabSelected="1" view="pageBreakPreview" zoomScaleNormal="120" zoomScaleSheetLayoutView="100" workbookViewId="0">
      <pane ySplit="5" topLeftCell="A6" activePane="bottomLeft" state="frozen"/>
      <selection activeCell="A2" sqref="A2:C3"/>
      <selection pane="bottomLeft" activeCell="E16" sqref="E16"/>
    </sheetView>
  </sheetViews>
  <sheetFormatPr defaultColWidth="9.28515625" defaultRowHeight="12.75" x14ac:dyDescent="0.2"/>
  <cols>
    <col min="1" max="1" width="4.7109375" style="64" bestFit="1" customWidth="1"/>
    <col min="2" max="2" width="2.7109375" style="91" bestFit="1" customWidth="1"/>
    <col min="3" max="3" width="43.7109375" style="77" customWidth="1"/>
    <col min="4" max="4" width="9" style="64" customWidth="1"/>
    <col min="5" max="5" width="11.28515625" style="86" customWidth="1"/>
    <col min="6" max="6" width="10.7109375" style="84" customWidth="1"/>
    <col min="7" max="7" width="14.42578125" style="85" bestFit="1" customWidth="1"/>
    <col min="8" max="8" width="5.7109375" style="85" bestFit="1" customWidth="1"/>
    <col min="9" max="10" width="7" style="85" bestFit="1" customWidth="1"/>
    <col min="11" max="11" width="10" style="85" bestFit="1" customWidth="1"/>
    <col min="12" max="12" width="7" style="64" bestFit="1" customWidth="1"/>
    <col min="13" max="16384" width="9.28515625" style="64"/>
  </cols>
  <sheetData>
    <row r="1" spans="1:11" ht="12.75" customHeight="1" x14ac:dyDescent="0.2">
      <c r="A1" s="184" t="s">
        <v>0</v>
      </c>
      <c r="B1" s="185"/>
      <c r="C1" s="186"/>
      <c r="D1" s="175" t="s">
        <v>18</v>
      </c>
      <c r="E1" s="176"/>
      <c r="F1" s="177"/>
      <c r="G1" s="54" t="s">
        <v>16</v>
      </c>
      <c r="H1" s="64"/>
      <c r="I1" s="64"/>
      <c r="J1" s="64"/>
      <c r="K1" s="64"/>
    </row>
    <row r="2" spans="1:11" ht="12.75" customHeight="1" x14ac:dyDescent="0.2">
      <c r="A2" s="169" t="s">
        <v>150</v>
      </c>
      <c r="B2" s="170"/>
      <c r="C2" s="171"/>
      <c r="D2" s="178"/>
      <c r="E2" s="179"/>
      <c r="F2" s="180"/>
      <c r="G2" s="55" t="s">
        <v>151</v>
      </c>
      <c r="H2" s="64"/>
      <c r="I2" s="64"/>
      <c r="J2" s="64"/>
      <c r="K2" s="64"/>
    </row>
    <row r="3" spans="1:11" x14ac:dyDescent="0.2">
      <c r="A3" s="172"/>
      <c r="B3" s="173"/>
      <c r="C3" s="174"/>
      <c r="D3" s="181" t="s">
        <v>19</v>
      </c>
      <c r="E3" s="182"/>
      <c r="F3" s="183"/>
      <c r="G3" s="56"/>
      <c r="H3" s="64"/>
      <c r="I3" s="64"/>
      <c r="J3" s="64"/>
      <c r="K3" s="64"/>
    </row>
    <row r="4" spans="1:11" s="67" customFormat="1" x14ac:dyDescent="0.2">
      <c r="A4" s="65" t="s">
        <v>58</v>
      </c>
      <c r="B4" s="66"/>
      <c r="C4" s="67" t="str">
        <f>+C28</f>
        <v xml:space="preserve">OPREMA </v>
      </c>
      <c r="E4" s="68"/>
      <c r="F4" s="69"/>
      <c r="G4" s="70"/>
      <c r="H4" s="70"/>
      <c r="I4" s="70"/>
      <c r="J4" s="70"/>
      <c r="K4" s="70"/>
    </row>
    <row r="5" spans="1:11" ht="13.5" thickBot="1" x14ac:dyDescent="0.25">
      <c r="A5" s="71" t="s">
        <v>1</v>
      </c>
      <c r="B5" s="72"/>
      <c r="C5" s="73" t="s">
        <v>2</v>
      </c>
      <c r="D5" s="71" t="s">
        <v>3</v>
      </c>
      <c r="E5" s="74" t="s">
        <v>4</v>
      </c>
      <c r="F5" s="75" t="s">
        <v>5</v>
      </c>
      <c r="G5" s="75" t="s">
        <v>6</v>
      </c>
    </row>
    <row r="6" spans="1:11" ht="13.5" customHeight="1" thickTop="1" x14ac:dyDescent="0.2">
      <c r="A6" s="133"/>
      <c r="C6" s="134" t="s">
        <v>59</v>
      </c>
      <c r="D6" s="135"/>
      <c r="E6" s="135"/>
      <c r="F6" s="135"/>
      <c r="G6" s="135"/>
    </row>
    <row r="7" spans="1:11" ht="13.5" customHeight="1" x14ac:dyDescent="0.2">
      <c r="A7" s="133"/>
      <c r="C7" s="134" t="s">
        <v>60</v>
      </c>
      <c r="D7" s="135"/>
      <c r="E7" s="135"/>
      <c r="F7" s="135"/>
      <c r="G7" s="135"/>
    </row>
    <row r="8" spans="1:11" ht="13.5" customHeight="1" x14ac:dyDescent="0.2">
      <c r="A8" s="133"/>
      <c r="C8" s="134" t="s">
        <v>61</v>
      </c>
      <c r="D8" s="135"/>
      <c r="E8" s="135"/>
      <c r="F8" s="135"/>
      <c r="G8" s="135"/>
    </row>
    <row r="9" spans="1:11" ht="13.5" customHeight="1" x14ac:dyDescent="0.2">
      <c r="A9" s="133"/>
      <c r="C9" s="134" t="s">
        <v>62</v>
      </c>
      <c r="D9" s="135"/>
      <c r="E9" s="135"/>
      <c r="F9" s="135"/>
      <c r="G9" s="135"/>
    </row>
    <row r="10" spans="1:11" ht="13.5" customHeight="1" x14ac:dyDescent="0.2">
      <c r="A10" s="133"/>
      <c r="C10" s="134" t="s">
        <v>63</v>
      </c>
      <c r="D10" s="135"/>
      <c r="E10" s="135"/>
      <c r="F10" s="135"/>
      <c r="G10" s="135"/>
    </row>
    <row r="11" spans="1:11" ht="13.5" customHeight="1" x14ac:dyDescent="0.2">
      <c r="A11" s="133"/>
      <c r="C11" s="134" t="s">
        <v>64</v>
      </c>
      <c r="D11" s="135"/>
      <c r="E11" s="135"/>
      <c r="F11" s="135"/>
      <c r="G11" s="135"/>
    </row>
    <row r="12" spans="1:11" ht="13.5" customHeight="1" x14ac:dyDescent="0.2">
      <c r="A12" s="133"/>
      <c r="C12" s="162" t="s">
        <v>154</v>
      </c>
      <c r="D12" s="135"/>
      <c r="E12" s="135"/>
      <c r="F12" s="135"/>
      <c r="G12" s="135"/>
    </row>
    <row r="13" spans="1:11" ht="13.5" customHeight="1" x14ac:dyDescent="0.2">
      <c r="A13" s="133"/>
      <c r="C13" s="162" t="s">
        <v>155</v>
      </c>
      <c r="D13" s="135"/>
      <c r="E13" s="135"/>
      <c r="F13" s="135"/>
      <c r="G13" s="135"/>
    </row>
    <row r="14" spans="1:11" ht="13.5" customHeight="1" x14ac:dyDescent="0.2">
      <c r="A14" s="133"/>
      <c r="C14" s="134" t="s">
        <v>156</v>
      </c>
      <c r="D14" s="135"/>
      <c r="E14" s="135"/>
      <c r="F14" s="135"/>
      <c r="G14" s="135"/>
    </row>
    <row r="15" spans="1:11" ht="13.5" customHeight="1" x14ac:dyDescent="0.2">
      <c r="A15" s="133"/>
      <c r="C15" s="134" t="s">
        <v>157</v>
      </c>
      <c r="D15" s="135"/>
      <c r="E15" s="135"/>
      <c r="F15" s="135"/>
      <c r="G15" s="135"/>
    </row>
    <row r="16" spans="1:11" ht="13.5" customHeight="1" x14ac:dyDescent="0.2">
      <c r="A16" s="133"/>
      <c r="C16" s="134" t="s">
        <v>158</v>
      </c>
      <c r="D16" s="135"/>
      <c r="E16" s="135"/>
      <c r="F16" s="135"/>
      <c r="G16" s="135"/>
    </row>
    <row r="17" spans="1:11" ht="13.5" customHeight="1" x14ac:dyDescent="0.2">
      <c r="A17" s="133"/>
      <c r="C17" s="134" t="s">
        <v>148</v>
      </c>
      <c r="D17" s="135"/>
      <c r="E17" s="135"/>
      <c r="F17" s="135"/>
      <c r="G17" s="135"/>
    </row>
    <row r="18" spans="1:11" ht="13.5" customHeight="1" x14ac:dyDescent="0.2">
      <c r="A18" s="133"/>
      <c r="C18" s="134" t="s">
        <v>65</v>
      </c>
      <c r="D18" s="135"/>
      <c r="E18" s="135"/>
      <c r="F18" s="135"/>
      <c r="G18" s="135"/>
    </row>
    <row r="19" spans="1:11" ht="13.5" customHeight="1" x14ac:dyDescent="0.2">
      <c r="A19" s="133"/>
      <c r="C19" s="134" t="s">
        <v>66</v>
      </c>
      <c r="D19" s="135"/>
      <c r="E19" s="135"/>
      <c r="F19" s="135"/>
      <c r="G19" s="135"/>
    </row>
    <row r="20" spans="1:11" ht="13.5" customHeight="1" x14ac:dyDescent="0.2">
      <c r="A20" s="133"/>
      <c r="C20" s="134" t="s">
        <v>67</v>
      </c>
      <c r="D20" s="135"/>
      <c r="E20" s="135"/>
      <c r="F20" s="135"/>
      <c r="G20" s="135"/>
    </row>
    <row r="21" spans="1:11" ht="13.5" customHeight="1" x14ac:dyDescent="0.2">
      <c r="A21" s="133"/>
      <c r="C21" s="134" t="s">
        <v>68</v>
      </c>
      <c r="D21" s="135"/>
      <c r="E21" s="135"/>
      <c r="F21" s="135"/>
      <c r="G21" s="135"/>
    </row>
    <row r="22" spans="1:11" ht="13.5" customHeight="1" x14ac:dyDescent="0.2">
      <c r="A22" s="133"/>
      <c r="C22" s="134" t="s">
        <v>69</v>
      </c>
      <c r="D22" s="135"/>
      <c r="E22" s="135"/>
      <c r="F22" s="135"/>
      <c r="G22" s="135"/>
    </row>
    <row r="23" spans="1:11" ht="13.5" customHeight="1" x14ac:dyDescent="0.2">
      <c r="A23" s="133"/>
      <c r="C23" s="134" t="s">
        <v>70</v>
      </c>
      <c r="D23" s="135"/>
      <c r="E23" s="135"/>
      <c r="F23" s="135"/>
      <c r="G23" s="135"/>
    </row>
    <row r="24" spans="1:11" ht="13.5" customHeight="1" x14ac:dyDescent="0.2">
      <c r="A24" s="133"/>
      <c r="C24" s="134" t="s">
        <v>71</v>
      </c>
      <c r="D24" s="135"/>
      <c r="E24" s="135"/>
      <c r="F24" s="135"/>
      <c r="G24" s="135"/>
    </row>
    <row r="25" spans="1:11" ht="13.5" customHeight="1" x14ac:dyDescent="0.2">
      <c r="A25" s="133"/>
      <c r="C25" s="134" t="s">
        <v>72</v>
      </c>
      <c r="D25" s="135"/>
      <c r="E25" s="135"/>
      <c r="F25" s="135"/>
      <c r="G25" s="135"/>
    </row>
    <row r="26" spans="1:11" ht="13.5" customHeight="1" x14ac:dyDescent="0.2">
      <c r="A26" s="133"/>
      <c r="C26" s="134" t="s">
        <v>73</v>
      </c>
      <c r="D26" s="135"/>
      <c r="E26" s="135"/>
      <c r="F26" s="135"/>
      <c r="G26" s="135"/>
    </row>
    <row r="27" spans="1:11" ht="13.5" customHeight="1" x14ac:dyDescent="0.2">
      <c r="A27" s="133"/>
      <c r="C27" s="134" t="s">
        <v>149</v>
      </c>
      <c r="D27" s="135"/>
      <c r="E27" s="135"/>
      <c r="F27" s="135"/>
      <c r="G27" s="135"/>
    </row>
    <row r="28" spans="1:11" s="83" customFormat="1" x14ac:dyDescent="0.2">
      <c r="A28" s="80" t="s">
        <v>13</v>
      </c>
      <c r="B28" s="81"/>
      <c r="C28" s="82" t="s">
        <v>75</v>
      </c>
      <c r="D28" s="136"/>
      <c r="E28" s="78"/>
      <c r="F28" s="92"/>
      <c r="G28" s="93"/>
      <c r="H28" s="137"/>
      <c r="I28" s="137"/>
      <c r="J28" s="137"/>
      <c r="K28" s="137"/>
    </row>
    <row r="29" spans="1:11" s="83" customFormat="1" x14ac:dyDescent="0.2">
      <c r="A29" s="80"/>
      <c r="B29" s="81"/>
      <c r="C29" s="82"/>
      <c r="D29" s="136"/>
      <c r="E29" s="78"/>
      <c r="F29" s="92"/>
      <c r="G29" s="93"/>
      <c r="H29" s="137"/>
      <c r="I29" s="137"/>
      <c r="J29" s="137"/>
      <c r="K29" s="137"/>
    </row>
    <row r="30" spans="1:11" s="83" customFormat="1" x14ac:dyDescent="0.2">
      <c r="A30" s="160" t="s">
        <v>11</v>
      </c>
      <c r="B30" s="81"/>
      <c r="C30" s="161" t="s">
        <v>95</v>
      </c>
      <c r="D30" s="136"/>
      <c r="E30" s="78"/>
      <c r="F30" s="92"/>
      <c r="G30" s="93"/>
      <c r="H30" s="137"/>
      <c r="I30" s="137"/>
      <c r="J30" s="137"/>
      <c r="K30" s="137"/>
    </row>
    <row r="31" spans="1:11" s="83" customFormat="1" x14ac:dyDescent="0.2">
      <c r="A31" s="160"/>
      <c r="B31" s="81"/>
      <c r="C31" s="161" t="s">
        <v>111</v>
      </c>
      <c r="D31" s="136"/>
      <c r="E31" s="78"/>
      <c r="F31" s="92"/>
      <c r="G31" s="93"/>
      <c r="H31" s="137"/>
      <c r="I31" s="137"/>
      <c r="J31" s="137"/>
      <c r="K31" s="137"/>
    </row>
    <row r="32" spans="1:11" s="83" customFormat="1" x14ac:dyDescent="0.2">
      <c r="A32" s="160"/>
      <c r="B32" s="81"/>
      <c r="C32" s="161" t="s">
        <v>112</v>
      </c>
      <c r="D32" s="136"/>
      <c r="E32" s="78"/>
      <c r="F32" s="92"/>
      <c r="G32" s="93"/>
      <c r="H32" s="137"/>
      <c r="I32" s="137"/>
      <c r="J32" s="137"/>
      <c r="K32" s="137"/>
    </row>
    <row r="33" spans="1:11" s="83" customFormat="1" x14ac:dyDescent="0.2">
      <c r="A33" s="160"/>
      <c r="B33" s="81"/>
      <c r="C33" s="161" t="s">
        <v>96</v>
      </c>
      <c r="D33" s="136"/>
      <c r="E33" s="78"/>
      <c r="F33" s="92"/>
      <c r="G33" s="93"/>
      <c r="H33" s="137"/>
      <c r="I33" s="137"/>
      <c r="J33" s="137"/>
      <c r="K33" s="137"/>
    </row>
    <row r="34" spans="1:11" s="83" customFormat="1" x14ac:dyDescent="0.2">
      <c r="A34" s="160"/>
      <c r="B34" s="81"/>
      <c r="C34" s="161" t="s">
        <v>76</v>
      </c>
      <c r="D34" s="136"/>
      <c r="E34" s="78"/>
      <c r="F34" s="92"/>
      <c r="G34" s="93"/>
      <c r="H34" s="137"/>
      <c r="I34" s="137"/>
      <c r="J34" s="137"/>
      <c r="K34" s="137"/>
    </row>
    <row r="35" spans="1:11" s="83" customFormat="1" x14ac:dyDescent="0.2">
      <c r="A35" s="80"/>
      <c r="B35" s="81"/>
      <c r="C35" s="161" t="s">
        <v>97</v>
      </c>
      <c r="D35" s="136"/>
      <c r="E35" s="78"/>
      <c r="F35" s="92"/>
      <c r="G35" s="93"/>
      <c r="H35" s="137"/>
      <c r="I35" s="137"/>
      <c r="J35" s="137"/>
      <c r="K35" s="137"/>
    </row>
    <row r="36" spans="1:11" s="83" customFormat="1" x14ac:dyDescent="0.2">
      <c r="A36" s="80"/>
      <c r="B36" s="81"/>
      <c r="C36" s="161" t="s">
        <v>98</v>
      </c>
      <c r="D36" s="136"/>
      <c r="E36" s="78"/>
      <c r="F36" s="92"/>
      <c r="G36" s="93"/>
      <c r="H36" s="137"/>
      <c r="I36" s="137"/>
      <c r="J36" s="137"/>
      <c r="K36" s="137"/>
    </row>
    <row r="37" spans="1:11" s="83" customFormat="1" x14ac:dyDescent="0.2">
      <c r="A37" s="80"/>
      <c r="B37" s="81"/>
      <c r="C37" s="161" t="s">
        <v>99</v>
      </c>
      <c r="D37" s="136"/>
      <c r="E37" s="78"/>
      <c r="F37" s="92"/>
      <c r="G37" s="93"/>
      <c r="H37" s="137"/>
      <c r="I37" s="137"/>
      <c r="J37" s="137"/>
      <c r="K37" s="137"/>
    </row>
    <row r="38" spans="1:11" s="83" customFormat="1" x14ac:dyDescent="0.2">
      <c r="A38" s="80"/>
      <c r="B38" s="81"/>
      <c r="C38" s="161" t="s">
        <v>100</v>
      </c>
      <c r="D38" s="136"/>
      <c r="E38" s="78"/>
      <c r="F38" s="92"/>
      <c r="G38" s="93"/>
      <c r="H38" s="137"/>
      <c r="I38" s="137"/>
      <c r="J38" s="137"/>
      <c r="K38" s="137"/>
    </row>
    <row r="39" spans="1:11" s="83" customFormat="1" x14ac:dyDescent="0.2">
      <c r="A39" s="80"/>
      <c r="B39" s="81"/>
      <c r="C39" s="161" t="s">
        <v>101</v>
      </c>
      <c r="D39" s="136"/>
      <c r="E39" s="78"/>
      <c r="F39" s="92"/>
      <c r="G39" s="93"/>
      <c r="H39" s="137"/>
      <c r="I39" s="137"/>
      <c r="J39" s="137"/>
      <c r="K39" s="137"/>
    </row>
    <row r="40" spans="1:11" s="83" customFormat="1" x14ac:dyDescent="0.2">
      <c r="A40" s="80"/>
      <c r="B40" s="81"/>
      <c r="C40" s="161" t="s">
        <v>118</v>
      </c>
      <c r="D40" s="136"/>
      <c r="E40" s="78"/>
      <c r="F40" s="92"/>
      <c r="G40" s="93"/>
      <c r="H40" s="137"/>
      <c r="I40" s="137"/>
      <c r="J40" s="137"/>
      <c r="K40" s="137"/>
    </row>
    <row r="41" spans="1:11" s="83" customFormat="1" x14ac:dyDescent="0.2">
      <c r="A41" s="80"/>
      <c r="B41" s="81"/>
      <c r="C41" s="161" t="s">
        <v>113</v>
      </c>
      <c r="D41" s="136"/>
      <c r="E41" s="78"/>
      <c r="F41" s="92"/>
      <c r="G41" s="93"/>
      <c r="H41" s="137"/>
      <c r="I41" s="137"/>
      <c r="J41" s="137"/>
      <c r="K41" s="137"/>
    </row>
    <row r="42" spans="1:11" s="83" customFormat="1" x14ac:dyDescent="0.2">
      <c r="A42" s="80"/>
      <c r="B42" s="81"/>
      <c r="C42" s="161" t="s">
        <v>119</v>
      </c>
      <c r="D42" s="136"/>
      <c r="E42" s="78"/>
      <c r="F42" s="92"/>
      <c r="G42" s="93"/>
      <c r="H42" s="137"/>
      <c r="I42" s="137"/>
      <c r="J42" s="137"/>
      <c r="K42" s="137"/>
    </row>
    <row r="43" spans="1:11" s="83" customFormat="1" x14ac:dyDescent="0.2">
      <c r="A43" s="80"/>
      <c r="B43" s="81"/>
      <c r="C43" s="161" t="s">
        <v>102</v>
      </c>
      <c r="D43" s="136"/>
      <c r="E43" s="78"/>
      <c r="F43" s="92"/>
      <c r="G43" s="93"/>
      <c r="H43" s="137"/>
      <c r="I43" s="137"/>
      <c r="J43" s="137"/>
      <c r="K43" s="137"/>
    </row>
    <row r="44" spans="1:11" s="83" customFormat="1" x14ac:dyDescent="0.2">
      <c r="A44" s="80"/>
      <c r="B44" s="81"/>
      <c r="C44" s="161" t="s">
        <v>103</v>
      </c>
      <c r="D44" s="136"/>
      <c r="E44" s="78"/>
      <c r="F44" s="92"/>
      <c r="G44" s="93"/>
      <c r="H44" s="137"/>
      <c r="I44" s="137"/>
      <c r="J44" s="137"/>
      <c r="K44" s="137"/>
    </row>
    <row r="45" spans="1:11" s="83" customFormat="1" x14ac:dyDescent="0.2">
      <c r="A45" s="80"/>
      <c r="B45" s="81"/>
      <c r="C45" s="161" t="s">
        <v>104</v>
      </c>
      <c r="D45" s="136"/>
      <c r="E45" s="78"/>
      <c r="F45" s="92"/>
      <c r="G45" s="93"/>
      <c r="H45" s="137"/>
      <c r="I45" s="137"/>
      <c r="J45" s="137"/>
      <c r="K45" s="137"/>
    </row>
    <row r="46" spans="1:11" s="83" customFormat="1" x14ac:dyDescent="0.2">
      <c r="A46" s="80"/>
      <c r="B46" s="81"/>
      <c r="C46" s="161" t="s">
        <v>77</v>
      </c>
      <c r="D46" s="136"/>
      <c r="E46" s="78"/>
      <c r="F46" s="92"/>
      <c r="G46" s="93"/>
      <c r="H46" s="137"/>
      <c r="I46" s="137"/>
      <c r="J46" s="137"/>
      <c r="K46" s="137"/>
    </row>
    <row r="47" spans="1:11" s="83" customFormat="1" x14ac:dyDescent="0.2">
      <c r="A47" s="80"/>
      <c r="B47" s="81"/>
      <c r="C47" s="161" t="s">
        <v>105</v>
      </c>
      <c r="D47" s="136"/>
      <c r="E47" s="78"/>
      <c r="F47" s="92"/>
      <c r="G47" s="93"/>
      <c r="H47" s="137"/>
      <c r="I47" s="137"/>
      <c r="J47" s="137"/>
      <c r="K47" s="137"/>
    </row>
    <row r="48" spans="1:11" s="83" customFormat="1" x14ac:dyDescent="0.2">
      <c r="A48" s="80"/>
      <c r="B48" s="81"/>
      <c r="C48" s="161" t="s">
        <v>106</v>
      </c>
      <c r="D48" s="136"/>
      <c r="E48" s="78"/>
      <c r="F48" s="92"/>
      <c r="G48" s="93"/>
      <c r="H48" s="137"/>
      <c r="I48" s="137"/>
      <c r="J48" s="137"/>
      <c r="K48" s="137"/>
    </row>
    <row r="49" spans="1:11" s="83" customFormat="1" x14ac:dyDescent="0.2">
      <c r="A49" s="80"/>
      <c r="B49" s="81"/>
      <c r="C49" s="161" t="s">
        <v>107</v>
      </c>
      <c r="D49" s="136"/>
      <c r="E49" s="78"/>
      <c r="F49" s="92"/>
      <c r="G49" s="93"/>
      <c r="H49" s="137"/>
      <c r="I49" s="137"/>
      <c r="J49" s="137"/>
      <c r="K49" s="137"/>
    </row>
    <row r="50" spans="1:11" s="83" customFormat="1" x14ac:dyDescent="0.2">
      <c r="A50" s="80"/>
      <c r="B50" s="81"/>
      <c r="C50" s="161" t="s">
        <v>108</v>
      </c>
      <c r="D50" s="136"/>
      <c r="E50" s="78"/>
      <c r="F50" s="92"/>
      <c r="G50" s="93"/>
      <c r="H50" s="137"/>
      <c r="I50" s="137"/>
      <c r="J50" s="137"/>
      <c r="K50" s="137"/>
    </row>
    <row r="51" spans="1:11" s="83" customFormat="1" x14ac:dyDescent="0.2">
      <c r="A51" s="80"/>
      <c r="B51" s="81"/>
      <c r="C51" s="161" t="s">
        <v>109</v>
      </c>
      <c r="D51" s="136"/>
      <c r="E51" s="78"/>
      <c r="F51" s="92"/>
      <c r="G51" s="93"/>
      <c r="H51" s="137"/>
      <c r="I51" s="137"/>
      <c r="J51" s="137"/>
      <c r="K51" s="137"/>
    </row>
    <row r="52" spans="1:11" s="83" customFormat="1" x14ac:dyDescent="0.2">
      <c r="A52" s="80"/>
      <c r="B52" s="81"/>
      <c r="C52" s="161" t="s">
        <v>110</v>
      </c>
      <c r="D52" s="136" t="s">
        <v>7</v>
      </c>
      <c r="E52" s="78">
        <v>1</v>
      </c>
      <c r="F52" s="92"/>
      <c r="G52" s="93">
        <f>E52*F52</f>
        <v>0</v>
      </c>
      <c r="H52" s="137"/>
      <c r="I52" s="137"/>
      <c r="J52" s="137"/>
      <c r="K52" s="137"/>
    </row>
    <row r="53" spans="1:11" s="83" customFormat="1" x14ac:dyDescent="0.2">
      <c r="A53" s="80"/>
      <c r="B53" s="81"/>
      <c r="C53" s="102"/>
      <c r="D53" s="136"/>
      <c r="E53" s="78"/>
      <c r="F53" s="92"/>
      <c r="G53" s="93"/>
      <c r="H53" s="137"/>
      <c r="I53" s="137"/>
      <c r="J53" s="137"/>
      <c r="K53" s="137"/>
    </row>
    <row r="54" spans="1:11" s="83" customFormat="1" x14ac:dyDescent="0.2">
      <c r="A54" s="160" t="s">
        <v>12</v>
      </c>
      <c r="B54" s="81"/>
      <c r="C54" s="161" t="s">
        <v>95</v>
      </c>
      <c r="D54" s="136"/>
      <c r="E54" s="78"/>
      <c r="F54" s="92"/>
      <c r="G54" s="93"/>
      <c r="H54" s="137"/>
      <c r="I54" s="137"/>
      <c r="J54" s="137"/>
      <c r="K54" s="137"/>
    </row>
    <row r="55" spans="1:11" s="83" customFormat="1" x14ac:dyDescent="0.2">
      <c r="A55" s="160"/>
      <c r="B55" s="81"/>
      <c r="C55" s="161" t="s">
        <v>120</v>
      </c>
      <c r="D55" s="136"/>
      <c r="E55" s="78"/>
      <c r="F55" s="92"/>
      <c r="G55" s="93"/>
      <c r="H55" s="137"/>
      <c r="I55" s="137"/>
      <c r="J55" s="137"/>
      <c r="K55" s="137"/>
    </row>
    <row r="56" spans="1:11" s="83" customFormat="1" x14ac:dyDescent="0.2">
      <c r="A56" s="160"/>
      <c r="B56" s="81"/>
      <c r="C56" s="161" t="s">
        <v>112</v>
      </c>
      <c r="D56" s="136"/>
      <c r="E56" s="78"/>
      <c r="F56" s="92"/>
      <c r="G56" s="93"/>
      <c r="H56" s="137"/>
      <c r="I56" s="137"/>
      <c r="J56" s="137"/>
      <c r="K56" s="137"/>
    </row>
    <row r="57" spans="1:11" s="83" customFormat="1" x14ac:dyDescent="0.2">
      <c r="A57" s="160"/>
      <c r="B57" s="81"/>
      <c r="C57" s="161" t="s">
        <v>96</v>
      </c>
      <c r="D57" s="136"/>
      <c r="E57" s="78"/>
      <c r="F57" s="92"/>
      <c r="G57" s="93"/>
      <c r="H57" s="137"/>
      <c r="I57" s="137"/>
      <c r="J57" s="137"/>
      <c r="K57" s="137"/>
    </row>
    <row r="58" spans="1:11" s="83" customFormat="1" x14ac:dyDescent="0.2">
      <c r="A58" s="160"/>
      <c r="B58" s="81"/>
      <c r="C58" s="161" t="s">
        <v>76</v>
      </c>
      <c r="D58" s="136"/>
      <c r="E58" s="78"/>
      <c r="F58" s="92"/>
      <c r="G58" s="93"/>
      <c r="H58" s="137"/>
      <c r="I58" s="137"/>
      <c r="J58" s="137"/>
      <c r="K58" s="137"/>
    </row>
    <row r="59" spans="1:11" s="83" customFormat="1" x14ac:dyDescent="0.2">
      <c r="A59" s="80"/>
      <c r="B59" s="81"/>
      <c r="C59" s="161" t="s">
        <v>97</v>
      </c>
      <c r="D59" s="136"/>
      <c r="E59" s="78"/>
      <c r="F59" s="92"/>
      <c r="G59" s="93"/>
      <c r="H59" s="137"/>
      <c r="I59" s="137"/>
      <c r="J59" s="137"/>
      <c r="K59" s="137"/>
    </row>
    <row r="60" spans="1:11" s="83" customFormat="1" x14ac:dyDescent="0.2">
      <c r="A60" s="80"/>
      <c r="B60" s="81"/>
      <c r="C60" s="161" t="s">
        <v>98</v>
      </c>
      <c r="D60" s="136"/>
      <c r="E60" s="78"/>
      <c r="F60" s="92"/>
      <c r="G60" s="93"/>
      <c r="H60" s="137"/>
      <c r="I60" s="137"/>
      <c r="J60" s="137"/>
      <c r="K60" s="137"/>
    </row>
    <row r="61" spans="1:11" s="83" customFormat="1" x14ac:dyDescent="0.2">
      <c r="A61" s="80"/>
      <c r="B61" s="81"/>
      <c r="C61" s="161" t="s">
        <v>99</v>
      </c>
      <c r="D61" s="136"/>
      <c r="E61" s="78"/>
      <c r="F61" s="92"/>
      <c r="G61" s="93"/>
      <c r="H61" s="137"/>
      <c r="I61" s="137"/>
      <c r="J61" s="137"/>
      <c r="K61" s="137"/>
    </row>
    <row r="62" spans="1:11" s="83" customFormat="1" x14ac:dyDescent="0.2">
      <c r="A62" s="80"/>
      <c r="B62" s="81"/>
      <c r="C62" s="161" t="s">
        <v>100</v>
      </c>
      <c r="D62" s="136"/>
      <c r="E62" s="78"/>
      <c r="F62" s="92"/>
      <c r="G62" s="93"/>
      <c r="H62" s="137"/>
      <c r="I62" s="137"/>
      <c r="J62" s="137"/>
      <c r="K62" s="137"/>
    </row>
    <row r="63" spans="1:11" s="83" customFormat="1" x14ac:dyDescent="0.2">
      <c r="A63" s="80"/>
      <c r="B63" s="81"/>
      <c r="C63" s="161" t="s">
        <v>121</v>
      </c>
      <c r="D63" s="136"/>
      <c r="E63" s="78"/>
      <c r="F63" s="92"/>
      <c r="G63" s="93"/>
      <c r="H63" s="137"/>
      <c r="I63" s="137"/>
      <c r="J63" s="137"/>
      <c r="K63" s="137"/>
    </row>
    <row r="64" spans="1:11" s="83" customFormat="1" x14ac:dyDescent="0.2">
      <c r="A64" s="80"/>
      <c r="B64" s="81"/>
      <c r="C64" s="161" t="s">
        <v>132</v>
      </c>
      <c r="D64" s="136"/>
      <c r="E64" s="78"/>
      <c r="F64" s="92"/>
      <c r="G64" s="93"/>
      <c r="H64" s="137"/>
      <c r="I64" s="137"/>
      <c r="J64" s="137"/>
      <c r="K64" s="137"/>
    </row>
    <row r="65" spans="1:11" s="83" customFormat="1" x14ac:dyDescent="0.2">
      <c r="A65" s="80"/>
      <c r="B65" s="81"/>
      <c r="C65" s="161" t="s">
        <v>122</v>
      </c>
      <c r="D65" s="136"/>
      <c r="E65" s="78"/>
      <c r="F65" s="92"/>
      <c r="G65" s="93"/>
      <c r="H65" s="137"/>
      <c r="I65" s="137"/>
      <c r="J65" s="137"/>
      <c r="K65" s="137"/>
    </row>
    <row r="66" spans="1:11" s="83" customFormat="1" x14ac:dyDescent="0.2">
      <c r="A66" s="80"/>
      <c r="B66" s="81"/>
      <c r="C66" s="161" t="s">
        <v>102</v>
      </c>
      <c r="D66" s="136"/>
      <c r="E66" s="78"/>
      <c r="F66" s="92"/>
      <c r="G66" s="93"/>
      <c r="H66" s="137"/>
      <c r="I66" s="137"/>
      <c r="J66" s="137"/>
      <c r="K66" s="137"/>
    </row>
    <row r="67" spans="1:11" s="83" customFormat="1" x14ac:dyDescent="0.2">
      <c r="A67" s="80"/>
      <c r="B67" s="81"/>
      <c r="C67" s="161" t="s">
        <v>103</v>
      </c>
      <c r="D67" s="136"/>
      <c r="E67" s="78"/>
      <c r="F67" s="92"/>
      <c r="G67" s="93"/>
      <c r="H67" s="137"/>
      <c r="I67" s="137"/>
      <c r="J67" s="137"/>
      <c r="K67" s="137"/>
    </row>
    <row r="68" spans="1:11" s="83" customFormat="1" x14ac:dyDescent="0.2">
      <c r="A68" s="80"/>
      <c r="B68" s="81"/>
      <c r="C68" s="161" t="s">
        <v>104</v>
      </c>
      <c r="D68" s="136"/>
      <c r="E68" s="78"/>
      <c r="F68" s="92"/>
      <c r="G68" s="93"/>
      <c r="H68" s="137"/>
      <c r="I68" s="137"/>
      <c r="J68" s="137"/>
      <c r="K68" s="137"/>
    </row>
    <row r="69" spans="1:11" s="83" customFormat="1" x14ac:dyDescent="0.2">
      <c r="A69" s="80"/>
      <c r="B69" s="81"/>
      <c r="C69" s="161" t="s">
        <v>77</v>
      </c>
      <c r="D69" s="136"/>
      <c r="E69" s="78"/>
      <c r="F69" s="92"/>
      <c r="G69" s="93"/>
      <c r="H69" s="137"/>
      <c r="I69" s="137"/>
      <c r="J69" s="137"/>
      <c r="K69" s="137"/>
    </row>
    <row r="70" spans="1:11" s="83" customFormat="1" x14ac:dyDescent="0.2">
      <c r="A70" s="80"/>
      <c r="B70" s="81"/>
      <c r="C70" s="161" t="s">
        <v>105</v>
      </c>
      <c r="D70" s="136"/>
      <c r="E70" s="78"/>
      <c r="F70" s="92"/>
      <c r="G70" s="93"/>
      <c r="H70" s="137"/>
      <c r="I70" s="137"/>
      <c r="J70" s="137"/>
      <c r="K70" s="137"/>
    </row>
    <row r="71" spans="1:11" s="83" customFormat="1" x14ac:dyDescent="0.2">
      <c r="A71" s="80"/>
      <c r="B71" s="81"/>
      <c r="C71" s="161" t="s">
        <v>106</v>
      </c>
      <c r="D71" s="136"/>
      <c r="E71" s="78"/>
      <c r="F71" s="92"/>
      <c r="G71" s="93"/>
      <c r="H71" s="137"/>
      <c r="I71" s="137"/>
      <c r="J71" s="137"/>
      <c r="K71" s="137"/>
    </row>
    <row r="72" spans="1:11" s="83" customFormat="1" x14ac:dyDescent="0.2">
      <c r="A72" s="80"/>
      <c r="B72" s="81"/>
      <c r="C72" s="161" t="s">
        <v>107</v>
      </c>
      <c r="D72" s="136"/>
      <c r="E72" s="78"/>
      <c r="F72" s="92"/>
      <c r="G72" s="93"/>
      <c r="H72" s="137"/>
      <c r="I72" s="137"/>
      <c r="J72" s="137"/>
      <c r="K72" s="137"/>
    </row>
    <row r="73" spans="1:11" s="83" customFormat="1" x14ac:dyDescent="0.2">
      <c r="A73" s="80"/>
      <c r="B73" s="81"/>
      <c r="C73" s="161" t="s">
        <v>108</v>
      </c>
      <c r="D73" s="136"/>
      <c r="E73" s="78"/>
      <c r="F73" s="92"/>
      <c r="G73" s="93"/>
      <c r="H73" s="137"/>
      <c r="I73" s="137"/>
      <c r="J73" s="137"/>
      <c r="K73" s="137"/>
    </row>
    <row r="74" spans="1:11" s="83" customFormat="1" x14ac:dyDescent="0.2">
      <c r="A74" s="80"/>
      <c r="B74" s="81"/>
      <c r="C74" s="161" t="s">
        <v>109</v>
      </c>
      <c r="D74" s="136"/>
      <c r="E74" s="78"/>
      <c r="F74" s="92"/>
      <c r="G74" s="93"/>
      <c r="H74" s="137"/>
      <c r="I74" s="137"/>
      <c r="J74" s="137"/>
      <c r="K74" s="137"/>
    </row>
    <row r="75" spans="1:11" s="83" customFormat="1" x14ac:dyDescent="0.2">
      <c r="A75" s="80"/>
      <c r="B75" s="81"/>
      <c r="C75" s="161" t="s">
        <v>110</v>
      </c>
      <c r="D75" s="136" t="s">
        <v>7</v>
      </c>
      <c r="E75" s="78">
        <v>1</v>
      </c>
      <c r="F75" s="92"/>
      <c r="G75" s="93">
        <f>E75*F75</f>
        <v>0</v>
      </c>
      <c r="H75" s="137"/>
      <c r="I75" s="137"/>
      <c r="J75" s="137"/>
      <c r="K75" s="137"/>
    </row>
    <row r="76" spans="1:11" s="83" customFormat="1" x14ac:dyDescent="0.2">
      <c r="A76" s="80"/>
      <c r="B76" s="81"/>
      <c r="C76" s="102"/>
      <c r="D76" s="136"/>
      <c r="E76" s="78"/>
      <c r="F76" s="92"/>
      <c r="G76" s="93"/>
      <c r="H76" s="137"/>
      <c r="I76" s="137"/>
      <c r="J76" s="137"/>
      <c r="K76" s="137"/>
    </row>
    <row r="77" spans="1:11" s="83" customFormat="1" x14ac:dyDescent="0.2">
      <c r="A77" s="160" t="s">
        <v>9</v>
      </c>
      <c r="B77" s="81"/>
      <c r="C77" s="161" t="s">
        <v>95</v>
      </c>
      <c r="D77" s="136"/>
      <c r="E77" s="78"/>
      <c r="F77" s="92"/>
      <c r="G77" s="93"/>
      <c r="H77" s="137"/>
      <c r="I77" s="137"/>
      <c r="J77" s="137"/>
      <c r="K77" s="137"/>
    </row>
    <row r="78" spans="1:11" s="83" customFormat="1" x14ac:dyDescent="0.2">
      <c r="A78" s="160"/>
      <c r="B78" s="81"/>
      <c r="C78" s="161" t="s">
        <v>123</v>
      </c>
      <c r="D78" s="136"/>
      <c r="E78" s="78"/>
      <c r="F78" s="92"/>
      <c r="G78" s="93"/>
      <c r="H78" s="137"/>
      <c r="I78" s="137"/>
      <c r="J78" s="137"/>
      <c r="K78" s="137"/>
    </row>
    <row r="79" spans="1:11" s="83" customFormat="1" x14ac:dyDescent="0.2">
      <c r="A79" s="160"/>
      <c r="B79" s="81"/>
      <c r="C79" s="161" t="s">
        <v>124</v>
      </c>
      <c r="D79" s="136"/>
      <c r="E79" s="78"/>
      <c r="F79" s="92"/>
      <c r="G79" s="93"/>
      <c r="H79" s="137"/>
      <c r="I79" s="137"/>
      <c r="J79" s="137"/>
      <c r="K79" s="137"/>
    </row>
    <row r="80" spans="1:11" s="83" customFormat="1" x14ac:dyDescent="0.2">
      <c r="A80" s="160"/>
      <c r="B80" s="81"/>
      <c r="C80" s="161" t="s">
        <v>96</v>
      </c>
      <c r="D80" s="136"/>
      <c r="E80" s="78"/>
      <c r="F80" s="92"/>
      <c r="G80" s="93"/>
      <c r="H80" s="137"/>
      <c r="I80" s="137"/>
      <c r="J80" s="137"/>
      <c r="K80" s="137"/>
    </row>
    <row r="81" spans="1:11" s="83" customFormat="1" x14ac:dyDescent="0.2">
      <c r="A81" s="160"/>
      <c r="B81" s="81"/>
      <c r="C81" s="161" t="s">
        <v>76</v>
      </c>
      <c r="D81" s="136"/>
      <c r="E81" s="78"/>
      <c r="F81" s="92"/>
      <c r="G81" s="93"/>
      <c r="H81" s="137"/>
      <c r="I81" s="137"/>
      <c r="J81" s="137"/>
      <c r="K81" s="137"/>
    </row>
    <row r="82" spans="1:11" s="83" customFormat="1" x14ac:dyDescent="0.2">
      <c r="A82" s="80"/>
      <c r="B82" s="81"/>
      <c r="C82" s="161" t="s">
        <v>97</v>
      </c>
      <c r="D82" s="136"/>
      <c r="E82" s="78"/>
      <c r="F82" s="92"/>
      <c r="G82" s="93"/>
      <c r="H82" s="137"/>
      <c r="I82" s="137"/>
      <c r="J82" s="137"/>
      <c r="K82" s="137"/>
    </row>
    <row r="83" spans="1:11" s="83" customFormat="1" x14ac:dyDescent="0.2">
      <c r="A83" s="80"/>
      <c r="B83" s="81"/>
      <c r="C83" s="161" t="s">
        <v>98</v>
      </c>
      <c r="D83" s="136"/>
      <c r="E83" s="78"/>
      <c r="F83" s="92"/>
      <c r="G83" s="93"/>
      <c r="H83" s="137"/>
      <c r="I83" s="137"/>
      <c r="J83" s="137"/>
      <c r="K83" s="137"/>
    </row>
    <row r="84" spans="1:11" s="83" customFormat="1" x14ac:dyDescent="0.2">
      <c r="A84" s="80"/>
      <c r="B84" s="81"/>
      <c r="C84" s="161" t="s">
        <v>99</v>
      </c>
      <c r="D84" s="136"/>
      <c r="E84" s="78"/>
      <c r="F84" s="92"/>
      <c r="G84" s="93"/>
      <c r="H84" s="137"/>
      <c r="I84" s="137"/>
      <c r="J84" s="137"/>
      <c r="K84" s="137"/>
    </row>
    <row r="85" spans="1:11" s="83" customFormat="1" x14ac:dyDescent="0.2">
      <c r="A85" s="80"/>
      <c r="B85" s="81"/>
      <c r="C85" s="161" t="s">
        <v>100</v>
      </c>
      <c r="D85" s="136"/>
      <c r="E85" s="78"/>
      <c r="F85" s="92"/>
      <c r="G85" s="93"/>
      <c r="H85" s="137"/>
      <c r="I85" s="137"/>
      <c r="J85" s="137"/>
      <c r="K85" s="137"/>
    </row>
    <row r="86" spans="1:11" s="83" customFormat="1" x14ac:dyDescent="0.2">
      <c r="A86" s="80"/>
      <c r="B86" s="81"/>
      <c r="C86" s="161" t="s">
        <v>121</v>
      </c>
      <c r="D86" s="136"/>
      <c r="E86" s="78"/>
      <c r="F86" s="92"/>
      <c r="G86" s="93"/>
      <c r="H86" s="137"/>
      <c r="I86" s="137"/>
      <c r="J86" s="137"/>
      <c r="K86" s="137"/>
    </row>
    <row r="87" spans="1:11" s="83" customFormat="1" x14ac:dyDescent="0.2">
      <c r="A87" s="80"/>
      <c r="B87" s="81"/>
      <c r="C87" s="161" t="s">
        <v>132</v>
      </c>
      <c r="D87" s="136"/>
      <c r="E87" s="78"/>
      <c r="F87" s="92"/>
      <c r="G87" s="93"/>
      <c r="H87" s="137"/>
      <c r="I87" s="137"/>
      <c r="J87" s="137"/>
      <c r="K87" s="137"/>
    </row>
    <row r="88" spans="1:11" s="83" customFormat="1" x14ac:dyDescent="0.2">
      <c r="A88" s="80"/>
      <c r="B88" s="81"/>
      <c r="C88" s="161" t="s">
        <v>125</v>
      </c>
      <c r="D88" s="136"/>
      <c r="E88" s="78"/>
      <c r="F88" s="92"/>
      <c r="G88" s="93"/>
      <c r="H88" s="137"/>
      <c r="I88" s="137"/>
      <c r="J88" s="137"/>
      <c r="K88" s="137"/>
    </row>
    <row r="89" spans="1:11" s="83" customFormat="1" x14ac:dyDescent="0.2">
      <c r="A89" s="80"/>
      <c r="B89" s="81"/>
      <c r="C89" s="161" t="s">
        <v>102</v>
      </c>
      <c r="D89" s="136"/>
      <c r="E89" s="78"/>
      <c r="F89" s="92"/>
      <c r="G89" s="93"/>
      <c r="H89" s="137"/>
      <c r="I89" s="137"/>
      <c r="J89" s="137"/>
      <c r="K89" s="137"/>
    </row>
    <row r="90" spans="1:11" s="83" customFormat="1" x14ac:dyDescent="0.2">
      <c r="A90" s="80"/>
      <c r="B90" s="81"/>
      <c r="C90" s="161" t="s">
        <v>103</v>
      </c>
      <c r="D90" s="136"/>
      <c r="E90" s="78"/>
      <c r="F90" s="92"/>
      <c r="G90" s="93"/>
      <c r="H90" s="137"/>
      <c r="I90" s="137"/>
      <c r="J90" s="137"/>
      <c r="K90" s="137"/>
    </row>
    <row r="91" spans="1:11" s="83" customFormat="1" x14ac:dyDescent="0.2">
      <c r="A91" s="80"/>
      <c r="B91" s="81"/>
      <c r="C91" s="161" t="s">
        <v>104</v>
      </c>
      <c r="D91" s="136"/>
      <c r="E91" s="78"/>
      <c r="F91" s="92"/>
      <c r="G91" s="93"/>
      <c r="H91" s="137"/>
      <c r="I91" s="137"/>
      <c r="J91" s="137"/>
      <c r="K91" s="137"/>
    </row>
    <row r="92" spans="1:11" s="83" customFormat="1" x14ac:dyDescent="0.2">
      <c r="A92" s="80"/>
      <c r="B92" s="81"/>
      <c r="C92" s="161" t="s">
        <v>77</v>
      </c>
      <c r="D92" s="136"/>
      <c r="E92" s="78"/>
      <c r="F92" s="92"/>
      <c r="G92" s="93"/>
      <c r="H92" s="137"/>
      <c r="I92" s="137"/>
      <c r="J92" s="137"/>
      <c r="K92" s="137"/>
    </row>
    <row r="93" spans="1:11" s="83" customFormat="1" x14ac:dyDescent="0.2">
      <c r="A93" s="80"/>
      <c r="B93" s="81"/>
      <c r="C93" s="161" t="s">
        <v>126</v>
      </c>
      <c r="D93" s="136"/>
      <c r="E93" s="78"/>
      <c r="F93" s="92"/>
      <c r="G93" s="93"/>
      <c r="H93" s="137"/>
      <c r="I93" s="137"/>
      <c r="J93" s="137"/>
      <c r="K93" s="137"/>
    </row>
    <row r="94" spans="1:11" s="83" customFormat="1" x14ac:dyDescent="0.2">
      <c r="A94" s="80"/>
      <c r="B94" s="81"/>
      <c r="C94" s="161" t="s">
        <v>106</v>
      </c>
      <c r="D94" s="136"/>
      <c r="E94" s="78"/>
      <c r="F94" s="92"/>
      <c r="G94" s="93"/>
      <c r="H94" s="137"/>
      <c r="I94" s="137"/>
      <c r="J94" s="137"/>
      <c r="K94" s="137"/>
    </row>
    <row r="95" spans="1:11" s="83" customFormat="1" x14ac:dyDescent="0.2">
      <c r="A95" s="80"/>
      <c r="B95" s="81"/>
      <c r="C95" s="161" t="s">
        <v>107</v>
      </c>
      <c r="D95" s="136"/>
      <c r="E95" s="78"/>
      <c r="F95" s="92"/>
      <c r="G95" s="93"/>
      <c r="H95" s="137"/>
      <c r="I95" s="137"/>
      <c r="J95" s="137"/>
      <c r="K95" s="137"/>
    </row>
    <row r="96" spans="1:11" s="83" customFormat="1" x14ac:dyDescent="0.2">
      <c r="A96" s="80"/>
      <c r="B96" s="81"/>
      <c r="C96" s="161" t="s">
        <v>108</v>
      </c>
      <c r="D96" s="136"/>
      <c r="E96" s="78"/>
      <c r="F96" s="92"/>
      <c r="G96" s="93"/>
      <c r="H96" s="137"/>
      <c r="I96" s="137"/>
      <c r="J96" s="137"/>
      <c r="K96" s="137"/>
    </row>
    <row r="97" spans="1:11" s="83" customFormat="1" x14ac:dyDescent="0.2">
      <c r="A97" s="80"/>
      <c r="B97" s="81"/>
      <c r="C97" s="161" t="s">
        <v>109</v>
      </c>
      <c r="D97" s="136"/>
      <c r="E97" s="78"/>
      <c r="F97" s="92"/>
      <c r="G97" s="93"/>
      <c r="H97" s="137"/>
      <c r="I97" s="137"/>
      <c r="J97" s="137"/>
      <c r="K97" s="137"/>
    </row>
    <row r="98" spans="1:11" s="83" customFormat="1" x14ac:dyDescent="0.2">
      <c r="A98" s="80"/>
      <c r="B98" s="81"/>
      <c r="C98" s="161" t="s">
        <v>110</v>
      </c>
      <c r="D98" s="136" t="s">
        <v>7</v>
      </c>
      <c r="E98" s="78">
        <v>1</v>
      </c>
      <c r="F98" s="92"/>
      <c r="G98" s="93">
        <f>E98*F98</f>
        <v>0</v>
      </c>
      <c r="H98" s="137"/>
      <c r="I98" s="137"/>
      <c r="J98" s="137"/>
      <c r="K98" s="137"/>
    </row>
    <row r="99" spans="1:11" s="83" customFormat="1" x14ac:dyDescent="0.2">
      <c r="A99" s="80"/>
      <c r="B99" s="81"/>
      <c r="C99" s="107"/>
      <c r="D99" s="136"/>
      <c r="E99" s="78"/>
      <c r="F99" s="92"/>
      <c r="G99" s="93"/>
      <c r="H99" s="137"/>
      <c r="I99" s="137"/>
      <c r="J99" s="137"/>
      <c r="K99" s="137"/>
    </row>
    <row r="100" spans="1:11" s="83" customFormat="1" x14ac:dyDescent="0.2">
      <c r="A100" s="160" t="s">
        <v>13</v>
      </c>
      <c r="B100" s="81"/>
      <c r="C100" s="161" t="s">
        <v>95</v>
      </c>
      <c r="D100" s="136"/>
      <c r="E100" s="78"/>
      <c r="F100" s="92"/>
      <c r="G100" s="93"/>
      <c r="H100" s="137"/>
      <c r="I100" s="137"/>
      <c r="J100" s="137"/>
      <c r="K100" s="137"/>
    </row>
    <row r="101" spans="1:11" s="83" customFormat="1" x14ac:dyDescent="0.2">
      <c r="A101" s="160"/>
      <c r="B101" s="81"/>
      <c r="C101" s="161" t="s">
        <v>127</v>
      </c>
      <c r="D101" s="136"/>
      <c r="E101" s="78"/>
      <c r="F101" s="92"/>
      <c r="G101" s="93"/>
      <c r="H101" s="137"/>
      <c r="I101" s="137"/>
      <c r="J101" s="137"/>
      <c r="K101" s="137"/>
    </row>
    <row r="102" spans="1:11" s="83" customFormat="1" x14ac:dyDescent="0.2">
      <c r="A102" s="160"/>
      <c r="B102" s="81"/>
      <c r="C102" s="161" t="s">
        <v>128</v>
      </c>
      <c r="D102" s="136"/>
      <c r="E102" s="78"/>
      <c r="F102" s="92"/>
      <c r="G102" s="93"/>
      <c r="H102" s="137"/>
      <c r="I102" s="137"/>
      <c r="J102" s="137"/>
      <c r="K102" s="137"/>
    </row>
    <row r="103" spans="1:11" s="83" customFormat="1" x14ac:dyDescent="0.2">
      <c r="A103" s="160"/>
      <c r="B103" s="81"/>
      <c r="C103" s="161" t="s">
        <v>96</v>
      </c>
      <c r="D103" s="136"/>
      <c r="E103" s="78"/>
      <c r="F103" s="92"/>
      <c r="G103" s="93"/>
      <c r="H103" s="137"/>
      <c r="I103" s="137"/>
      <c r="J103" s="137"/>
      <c r="K103" s="137"/>
    </row>
    <row r="104" spans="1:11" s="83" customFormat="1" x14ac:dyDescent="0.2">
      <c r="A104" s="160"/>
      <c r="B104" s="81"/>
      <c r="C104" s="161" t="s">
        <v>76</v>
      </c>
      <c r="D104" s="136"/>
      <c r="E104" s="78"/>
      <c r="F104" s="92"/>
      <c r="G104" s="93"/>
      <c r="H104" s="137"/>
      <c r="I104" s="137"/>
      <c r="J104" s="137"/>
      <c r="K104" s="137"/>
    </row>
    <row r="105" spans="1:11" s="83" customFormat="1" x14ac:dyDescent="0.2">
      <c r="A105" s="80"/>
      <c r="B105" s="81"/>
      <c r="C105" s="161" t="s">
        <v>97</v>
      </c>
      <c r="D105" s="136"/>
      <c r="E105" s="78"/>
      <c r="F105" s="92"/>
      <c r="G105" s="93"/>
      <c r="H105" s="137"/>
      <c r="I105" s="137"/>
      <c r="J105" s="137"/>
      <c r="K105" s="137"/>
    </row>
    <row r="106" spans="1:11" s="83" customFormat="1" x14ac:dyDescent="0.2">
      <c r="A106" s="80"/>
      <c r="B106" s="81"/>
      <c r="C106" s="161" t="s">
        <v>98</v>
      </c>
      <c r="D106" s="136"/>
      <c r="E106" s="78"/>
      <c r="F106" s="92"/>
      <c r="G106" s="93"/>
      <c r="H106" s="137"/>
      <c r="I106" s="137"/>
      <c r="J106" s="137"/>
      <c r="K106" s="137"/>
    </row>
    <row r="107" spans="1:11" s="83" customFormat="1" x14ac:dyDescent="0.2">
      <c r="A107" s="80"/>
      <c r="B107" s="81"/>
      <c r="C107" s="161" t="s">
        <v>99</v>
      </c>
      <c r="D107" s="136"/>
      <c r="E107" s="78"/>
      <c r="F107" s="92"/>
      <c r="G107" s="93"/>
      <c r="H107" s="137"/>
      <c r="I107" s="137"/>
      <c r="J107" s="137"/>
      <c r="K107" s="137"/>
    </row>
    <row r="108" spans="1:11" s="83" customFormat="1" x14ac:dyDescent="0.2">
      <c r="A108" s="80"/>
      <c r="B108" s="81"/>
      <c r="C108" s="161" t="s">
        <v>130</v>
      </c>
      <c r="D108" s="136"/>
      <c r="E108" s="78"/>
      <c r="F108" s="92"/>
      <c r="G108" s="93"/>
      <c r="H108" s="137"/>
      <c r="I108" s="137"/>
      <c r="J108" s="137"/>
      <c r="K108" s="137"/>
    </row>
    <row r="109" spans="1:11" s="83" customFormat="1" x14ac:dyDescent="0.2">
      <c r="A109" s="80"/>
      <c r="B109" s="81"/>
      <c r="C109" s="161" t="s">
        <v>100</v>
      </c>
      <c r="D109" s="136"/>
      <c r="E109" s="78"/>
      <c r="F109" s="92"/>
      <c r="G109" s="93"/>
      <c r="H109" s="137"/>
      <c r="I109" s="137"/>
      <c r="J109" s="137"/>
      <c r="K109" s="137"/>
    </row>
    <row r="110" spans="1:11" s="83" customFormat="1" x14ac:dyDescent="0.2">
      <c r="A110" s="80"/>
      <c r="B110" s="81"/>
      <c r="C110" s="161" t="s">
        <v>129</v>
      </c>
      <c r="D110" s="136"/>
      <c r="E110" s="78"/>
      <c r="F110" s="92"/>
      <c r="G110" s="93"/>
      <c r="H110" s="137"/>
      <c r="I110" s="137"/>
      <c r="J110" s="137"/>
      <c r="K110" s="137"/>
    </row>
    <row r="111" spans="1:11" s="83" customFormat="1" x14ac:dyDescent="0.2">
      <c r="A111" s="80"/>
      <c r="B111" s="81"/>
      <c r="C111" s="161" t="s">
        <v>131</v>
      </c>
      <c r="D111" s="136"/>
      <c r="E111" s="78"/>
      <c r="F111" s="92"/>
      <c r="G111" s="93"/>
      <c r="H111" s="137"/>
      <c r="I111" s="137"/>
      <c r="J111" s="137"/>
      <c r="K111" s="137"/>
    </row>
    <row r="112" spans="1:11" s="83" customFormat="1" x14ac:dyDescent="0.2">
      <c r="A112" s="80"/>
      <c r="B112" s="81"/>
      <c r="C112" s="161" t="s">
        <v>132</v>
      </c>
      <c r="D112" s="136"/>
      <c r="E112" s="78"/>
      <c r="F112" s="92"/>
      <c r="G112" s="93"/>
      <c r="H112" s="137"/>
      <c r="I112" s="137"/>
      <c r="J112" s="137"/>
      <c r="K112" s="137"/>
    </row>
    <row r="113" spans="1:11" s="83" customFormat="1" x14ac:dyDescent="0.2">
      <c r="A113" s="80"/>
      <c r="B113" s="81"/>
      <c r="C113" s="161" t="s">
        <v>133</v>
      </c>
      <c r="D113" s="136"/>
      <c r="E113" s="78"/>
      <c r="F113" s="92"/>
      <c r="G113" s="93"/>
      <c r="H113" s="137"/>
      <c r="I113" s="137"/>
      <c r="J113" s="137"/>
      <c r="K113" s="137"/>
    </row>
    <row r="114" spans="1:11" s="83" customFormat="1" x14ac:dyDescent="0.2">
      <c r="A114" s="80"/>
      <c r="B114" s="81"/>
      <c r="C114" s="161" t="s">
        <v>102</v>
      </c>
      <c r="D114" s="136"/>
      <c r="E114" s="78"/>
      <c r="F114" s="92"/>
      <c r="G114" s="93"/>
      <c r="H114" s="137"/>
      <c r="I114" s="137"/>
      <c r="J114" s="137"/>
      <c r="K114" s="137"/>
    </row>
    <row r="115" spans="1:11" s="83" customFormat="1" x14ac:dyDescent="0.2">
      <c r="A115" s="80"/>
      <c r="B115" s="81"/>
      <c r="C115" s="161" t="s">
        <v>103</v>
      </c>
      <c r="D115" s="136"/>
      <c r="E115" s="78"/>
      <c r="F115" s="92"/>
      <c r="G115" s="93"/>
      <c r="H115" s="137"/>
      <c r="I115" s="137"/>
      <c r="J115" s="137"/>
      <c r="K115" s="137"/>
    </row>
    <row r="116" spans="1:11" s="83" customFormat="1" x14ac:dyDescent="0.2">
      <c r="A116" s="80"/>
      <c r="B116" s="81"/>
      <c r="C116" s="161" t="s">
        <v>104</v>
      </c>
      <c r="D116" s="136"/>
      <c r="E116" s="78"/>
      <c r="F116" s="92"/>
      <c r="G116" s="93"/>
      <c r="H116" s="137"/>
      <c r="I116" s="137"/>
      <c r="J116" s="137"/>
      <c r="K116" s="137"/>
    </row>
    <row r="117" spans="1:11" s="83" customFormat="1" x14ac:dyDescent="0.2">
      <c r="A117" s="80"/>
      <c r="B117" s="81"/>
      <c r="C117" s="161" t="s">
        <v>77</v>
      </c>
      <c r="D117" s="136"/>
      <c r="E117" s="78"/>
      <c r="F117" s="92"/>
      <c r="G117" s="93"/>
      <c r="H117" s="137"/>
      <c r="I117" s="137"/>
      <c r="J117" s="137"/>
      <c r="K117" s="137"/>
    </row>
    <row r="118" spans="1:11" s="83" customFormat="1" x14ac:dyDescent="0.2">
      <c r="A118" s="80"/>
      <c r="B118" s="81"/>
      <c r="C118" s="161" t="s">
        <v>126</v>
      </c>
      <c r="D118" s="136"/>
      <c r="E118" s="78"/>
      <c r="F118" s="92"/>
      <c r="G118" s="93"/>
      <c r="H118" s="137"/>
      <c r="I118" s="137"/>
      <c r="J118" s="137"/>
      <c r="K118" s="137"/>
    </row>
    <row r="119" spans="1:11" s="83" customFormat="1" x14ac:dyDescent="0.2">
      <c r="A119" s="80"/>
      <c r="B119" s="81"/>
      <c r="C119" s="161" t="s">
        <v>106</v>
      </c>
      <c r="D119" s="136"/>
      <c r="E119" s="78"/>
      <c r="F119" s="92"/>
      <c r="G119" s="93"/>
      <c r="H119" s="137"/>
      <c r="I119" s="137"/>
      <c r="J119" s="137"/>
      <c r="K119" s="137"/>
    </row>
    <row r="120" spans="1:11" s="83" customFormat="1" x14ac:dyDescent="0.2">
      <c r="A120" s="80"/>
      <c r="B120" s="81"/>
      <c r="C120" s="161" t="s">
        <v>107</v>
      </c>
      <c r="D120" s="136"/>
      <c r="E120" s="78"/>
      <c r="F120" s="92"/>
      <c r="G120" s="93"/>
      <c r="H120" s="137"/>
      <c r="I120" s="137"/>
      <c r="J120" s="137"/>
      <c r="K120" s="137"/>
    </row>
    <row r="121" spans="1:11" s="83" customFormat="1" x14ac:dyDescent="0.2">
      <c r="A121" s="80"/>
      <c r="B121" s="81"/>
      <c r="C121" s="161" t="s">
        <v>108</v>
      </c>
      <c r="D121" s="136"/>
      <c r="E121" s="78"/>
      <c r="F121" s="92"/>
      <c r="G121" s="93"/>
      <c r="H121" s="137"/>
      <c r="I121" s="137"/>
      <c r="J121" s="137"/>
      <c r="K121" s="137"/>
    </row>
    <row r="122" spans="1:11" s="83" customFormat="1" x14ac:dyDescent="0.2">
      <c r="A122" s="80"/>
      <c r="B122" s="81"/>
      <c r="C122" s="161" t="s">
        <v>109</v>
      </c>
      <c r="D122" s="136"/>
      <c r="E122" s="78"/>
      <c r="F122" s="92"/>
      <c r="G122" s="93"/>
      <c r="H122" s="137"/>
      <c r="I122" s="137"/>
      <c r="J122" s="137"/>
      <c r="K122" s="137"/>
    </row>
    <row r="123" spans="1:11" s="83" customFormat="1" x14ac:dyDescent="0.2">
      <c r="A123" s="80"/>
      <c r="B123" s="81"/>
      <c r="C123" s="161" t="s">
        <v>110</v>
      </c>
      <c r="D123" s="136" t="s">
        <v>7</v>
      </c>
      <c r="E123" s="78">
        <v>1</v>
      </c>
      <c r="F123" s="92"/>
      <c r="G123" s="93">
        <f>E123*F123</f>
        <v>0</v>
      </c>
      <c r="H123" s="137"/>
      <c r="I123" s="137"/>
      <c r="J123" s="137"/>
      <c r="K123" s="137"/>
    </row>
    <row r="124" spans="1:11" s="83" customFormat="1" x14ac:dyDescent="0.2">
      <c r="A124" s="80"/>
      <c r="B124" s="81"/>
      <c r="C124" s="107"/>
      <c r="D124" s="136"/>
      <c r="E124" s="78"/>
      <c r="F124" s="92"/>
      <c r="G124" s="93"/>
      <c r="H124" s="137"/>
      <c r="I124" s="137"/>
      <c r="J124" s="137"/>
      <c r="K124" s="137"/>
    </row>
    <row r="125" spans="1:11" s="83" customFormat="1" x14ac:dyDescent="0.2">
      <c r="A125" s="160" t="s">
        <v>14</v>
      </c>
      <c r="B125" s="81"/>
      <c r="C125" s="161" t="s">
        <v>95</v>
      </c>
      <c r="D125" s="136"/>
      <c r="E125" s="78"/>
      <c r="F125" s="92"/>
      <c r="G125" s="93"/>
      <c r="H125" s="137"/>
      <c r="I125" s="137"/>
      <c r="J125" s="137"/>
      <c r="K125" s="137"/>
    </row>
    <row r="126" spans="1:11" s="83" customFormat="1" x14ac:dyDescent="0.2">
      <c r="A126" s="160"/>
      <c r="B126" s="81"/>
      <c r="C126" s="161" t="s">
        <v>134</v>
      </c>
      <c r="D126" s="136"/>
      <c r="E126" s="78"/>
      <c r="F126" s="92"/>
      <c r="G126" s="93"/>
      <c r="H126" s="137"/>
      <c r="I126" s="137"/>
      <c r="J126" s="137"/>
      <c r="K126" s="137"/>
    </row>
    <row r="127" spans="1:11" s="83" customFormat="1" x14ac:dyDescent="0.2">
      <c r="A127" s="160"/>
      <c r="B127" s="81"/>
      <c r="C127" s="161" t="s">
        <v>128</v>
      </c>
      <c r="D127" s="136"/>
      <c r="E127" s="78"/>
      <c r="F127" s="92"/>
      <c r="G127" s="93"/>
      <c r="H127" s="137"/>
      <c r="I127" s="137"/>
      <c r="J127" s="137"/>
      <c r="K127" s="137"/>
    </row>
    <row r="128" spans="1:11" s="83" customFormat="1" x14ac:dyDescent="0.2">
      <c r="A128" s="160"/>
      <c r="B128" s="81"/>
      <c r="C128" s="161" t="s">
        <v>96</v>
      </c>
      <c r="D128" s="136"/>
      <c r="E128" s="78"/>
      <c r="F128" s="92"/>
      <c r="G128" s="93"/>
      <c r="H128" s="137"/>
      <c r="I128" s="137"/>
      <c r="J128" s="137"/>
      <c r="K128" s="137"/>
    </row>
    <row r="129" spans="1:11" s="83" customFormat="1" x14ac:dyDescent="0.2">
      <c r="A129" s="160"/>
      <c r="B129" s="81"/>
      <c r="C129" s="161" t="s">
        <v>76</v>
      </c>
      <c r="D129" s="136"/>
      <c r="E129" s="78"/>
      <c r="F129" s="92"/>
      <c r="G129" s="93"/>
      <c r="H129" s="137"/>
      <c r="I129" s="137"/>
      <c r="J129" s="137"/>
      <c r="K129" s="137"/>
    </row>
    <row r="130" spans="1:11" s="83" customFormat="1" x14ac:dyDescent="0.2">
      <c r="A130" s="80"/>
      <c r="B130" s="81"/>
      <c r="C130" s="161" t="s">
        <v>97</v>
      </c>
      <c r="D130" s="136"/>
      <c r="E130" s="78"/>
      <c r="F130" s="92"/>
      <c r="G130" s="93"/>
      <c r="H130" s="137"/>
      <c r="I130" s="137"/>
      <c r="J130" s="137"/>
      <c r="K130" s="137"/>
    </row>
    <row r="131" spans="1:11" s="83" customFormat="1" x14ac:dyDescent="0.2">
      <c r="A131" s="80"/>
      <c r="B131" s="81"/>
      <c r="C131" s="161" t="s">
        <v>98</v>
      </c>
      <c r="D131" s="136"/>
      <c r="E131" s="78"/>
      <c r="F131" s="92"/>
      <c r="G131" s="93"/>
      <c r="H131" s="137"/>
      <c r="I131" s="137"/>
      <c r="J131" s="137"/>
      <c r="K131" s="137"/>
    </row>
    <row r="132" spans="1:11" s="83" customFormat="1" x14ac:dyDescent="0.2">
      <c r="A132" s="80"/>
      <c r="B132" s="81"/>
      <c r="C132" s="161" t="s">
        <v>99</v>
      </c>
      <c r="D132" s="136"/>
      <c r="E132" s="78"/>
      <c r="F132" s="92"/>
      <c r="G132" s="93"/>
      <c r="H132" s="137"/>
      <c r="I132" s="137"/>
      <c r="J132" s="137"/>
      <c r="K132" s="137"/>
    </row>
    <row r="133" spans="1:11" s="83" customFormat="1" x14ac:dyDescent="0.2">
      <c r="A133" s="80"/>
      <c r="B133" s="81"/>
      <c r="C133" s="161" t="s">
        <v>130</v>
      </c>
      <c r="D133" s="136"/>
      <c r="E133" s="78"/>
      <c r="F133" s="92"/>
      <c r="G133" s="93"/>
      <c r="H133" s="137"/>
      <c r="I133" s="137"/>
      <c r="J133" s="137"/>
      <c r="K133" s="137"/>
    </row>
    <row r="134" spans="1:11" s="83" customFormat="1" x14ac:dyDescent="0.2">
      <c r="A134" s="80"/>
      <c r="B134" s="81"/>
      <c r="C134" s="161" t="s">
        <v>100</v>
      </c>
      <c r="D134" s="136"/>
      <c r="E134" s="78"/>
      <c r="F134" s="92"/>
      <c r="G134" s="93"/>
      <c r="H134" s="137"/>
      <c r="I134" s="137"/>
      <c r="J134" s="137"/>
      <c r="K134" s="137"/>
    </row>
    <row r="135" spans="1:11" s="83" customFormat="1" x14ac:dyDescent="0.2">
      <c r="A135" s="80"/>
      <c r="B135" s="81"/>
      <c r="C135" s="161" t="s">
        <v>129</v>
      </c>
      <c r="D135" s="136"/>
      <c r="E135" s="78"/>
      <c r="F135" s="92"/>
      <c r="G135" s="93"/>
      <c r="H135" s="137"/>
      <c r="I135" s="137"/>
      <c r="J135" s="137"/>
      <c r="K135" s="137"/>
    </row>
    <row r="136" spans="1:11" s="83" customFormat="1" x14ac:dyDescent="0.2">
      <c r="A136" s="80"/>
      <c r="B136" s="81"/>
      <c r="C136" s="161" t="s">
        <v>135</v>
      </c>
      <c r="D136" s="136"/>
      <c r="E136" s="78"/>
      <c r="F136" s="92"/>
      <c r="G136" s="93"/>
      <c r="H136" s="137"/>
      <c r="I136" s="137"/>
      <c r="J136" s="137"/>
      <c r="K136" s="137"/>
    </row>
    <row r="137" spans="1:11" s="83" customFormat="1" x14ac:dyDescent="0.2">
      <c r="A137" s="80"/>
      <c r="B137" s="81"/>
      <c r="C137" s="161" t="s">
        <v>132</v>
      </c>
      <c r="D137" s="136"/>
      <c r="E137" s="78"/>
      <c r="F137" s="92"/>
      <c r="G137" s="93"/>
      <c r="H137" s="137"/>
      <c r="I137" s="137"/>
      <c r="J137" s="137"/>
      <c r="K137" s="137"/>
    </row>
    <row r="138" spans="1:11" s="83" customFormat="1" x14ac:dyDescent="0.2">
      <c r="A138" s="80"/>
      <c r="B138" s="81"/>
      <c r="C138" s="161" t="s">
        <v>136</v>
      </c>
      <c r="D138" s="136"/>
      <c r="E138" s="78"/>
      <c r="F138" s="92"/>
      <c r="G138" s="93"/>
      <c r="H138" s="137"/>
      <c r="I138" s="137"/>
      <c r="J138" s="137"/>
      <c r="K138" s="137"/>
    </row>
    <row r="139" spans="1:11" s="83" customFormat="1" x14ac:dyDescent="0.2">
      <c r="A139" s="80"/>
      <c r="B139" s="81"/>
      <c r="C139" s="161" t="s">
        <v>102</v>
      </c>
      <c r="D139" s="136"/>
      <c r="E139" s="78"/>
      <c r="F139" s="92"/>
      <c r="G139" s="93"/>
      <c r="H139" s="137"/>
      <c r="I139" s="137"/>
      <c r="J139" s="137"/>
      <c r="K139" s="137"/>
    </row>
    <row r="140" spans="1:11" s="83" customFormat="1" x14ac:dyDescent="0.2">
      <c r="A140" s="80"/>
      <c r="B140" s="81"/>
      <c r="C140" s="161" t="s">
        <v>152</v>
      </c>
      <c r="D140" s="136"/>
      <c r="E140" s="78"/>
      <c r="F140" s="92"/>
      <c r="G140" s="93"/>
      <c r="H140" s="137"/>
      <c r="I140" s="137"/>
      <c r="J140" s="137"/>
      <c r="K140" s="137"/>
    </row>
    <row r="141" spans="1:11" s="83" customFormat="1" x14ac:dyDescent="0.2">
      <c r="A141" s="80"/>
      <c r="B141" s="81"/>
      <c r="C141" s="161" t="s">
        <v>153</v>
      </c>
      <c r="D141" s="136"/>
      <c r="E141" s="78"/>
      <c r="F141" s="92"/>
      <c r="G141" s="93"/>
      <c r="H141" s="137"/>
      <c r="I141" s="137"/>
      <c r="J141" s="137"/>
      <c r="K141" s="137"/>
    </row>
    <row r="142" spans="1:11" s="83" customFormat="1" x14ac:dyDescent="0.2">
      <c r="A142" s="80"/>
      <c r="B142" s="81"/>
      <c r="C142" s="161" t="s">
        <v>104</v>
      </c>
      <c r="D142" s="136"/>
      <c r="E142" s="78"/>
      <c r="F142" s="92"/>
      <c r="G142" s="93"/>
      <c r="H142" s="137"/>
      <c r="I142" s="137"/>
      <c r="J142" s="137"/>
      <c r="K142" s="137"/>
    </row>
    <row r="143" spans="1:11" s="83" customFormat="1" x14ac:dyDescent="0.2">
      <c r="A143" s="80"/>
      <c r="B143" s="81"/>
      <c r="C143" s="161" t="s">
        <v>77</v>
      </c>
      <c r="D143" s="136"/>
      <c r="E143" s="78"/>
      <c r="F143" s="92"/>
      <c r="G143" s="93"/>
      <c r="H143" s="137"/>
      <c r="I143" s="137"/>
      <c r="J143" s="137"/>
      <c r="K143" s="137"/>
    </row>
    <row r="144" spans="1:11" s="83" customFormat="1" x14ac:dyDescent="0.2">
      <c r="A144" s="80"/>
      <c r="B144" s="81"/>
      <c r="C144" s="161" t="s">
        <v>126</v>
      </c>
      <c r="D144" s="136"/>
      <c r="E144" s="78"/>
      <c r="F144" s="92"/>
      <c r="G144" s="93"/>
      <c r="H144" s="137"/>
      <c r="I144" s="137"/>
      <c r="J144" s="137"/>
      <c r="K144" s="137"/>
    </row>
    <row r="145" spans="1:11" s="83" customFormat="1" x14ac:dyDescent="0.2">
      <c r="A145" s="80"/>
      <c r="B145" s="81"/>
      <c r="C145" s="161" t="s">
        <v>106</v>
      </c>
      <c r="D145" s="136"/>
      <c r="E145" s="78"/>
      <c r="F145" s="92"/>
      <c r="G145" s="93"/>
      <c r="H145" s="137"/>
      <c r="I145" s="137"/>
      <c r="J145" s="137"/>
      <c r="K145" s="137"/>
    </row>
    <row r="146" spans="1:11" s="83" customFormat="1" x14ac:dyDescent="0.2">
      <c r="A146" s="80"/>
      <c r="B146" s="81"/>
      <c r="C146" s="161" t="s">
        <v>107</v>
      </c>
      <c r="D146" s="136"/>
      <c r="E146" s="78"/>
      <c r="F146" s="92"/>
      <c r="G146" s="93"/>
      <c r="H146" s="137"/>
      <c r="I146" s="137"/>
      <c r="J146" s="137"/>
      <c r="K146" s="137"/>
    </row>
    <row r="147" spans="1:11" s="83" customFormat="1" x14ac:dyDescent="0.2">
      <c r="A147" s="80"/>
      <c r="B147" s="81"/>
      <c r="C147" s="161" t="s">
        <v>108</v>
      </c>
      <c r="D147" s="136"/>
      <c r="E147" s="78"/>
      <c r="F147" s="92"/>
      <c r="G147" s="93"/>
      <c r="H147" s="137"/>
      <c r="I147" s="137"/>
      <c r="J147" s="137"/>
      <c r="K147" s="137"/>
    </row>
    <row r="148" spans="1:11" s="83" customFormat="1" x14ac:dyDescent="0.2">
      <c r="A148" s="80"/>
      <c r="B148" s="81"/>
      <c r="C148" s="161" t="s">
        <v>109</v>
      </c>
      <c r="D148" s="136"/>
      <c r="E148" s="78"/>
      <c r="F148" s="92"/>
      <c r="G148" s="93"/>
      <c r="H148" s="137"/>
      <c r="I148" s="137"/>
      <c r="J148" s="137"/>
      <c r="K148" s="137"/>
    </row>
    <row r="149" spans="1:11" s="83" customFormat="1" x14ac:dyDescent="0.2">
      <c r="A149" s="80"/>
      <c r="B149" s="81"/>
      <c r="C149" s="161" t="s">
        <v>110</v>
      </c>
      <c r="D149" s="136" t="s">
        <v>7</v>
      </c>
      <c r="E149" s="78">
        <v>1</v>
      </c>
      <c r="F149" s="92"/>
      <c r="G149" s="93">
        <f>E149*F149</f>
        <v>0</v>
      </c>
      <c r="H149" s="137"/>
      <c r="I149" s="137"/>
      <c r="J149" s="137"/>
      <c r="K149" s="137"/>
    </row>
    <row r="150" spans="1:11" s="83" customFormat="1" x14ac:dyDescent="0.2">
      <c r="A150" s="80"/>
      <c r="B150" s="81"/>
      <c r="C150" s="138"/>
      <c r="D150" s="136"/>
      <c r="E150" s="78"/>
      <c r="F150" s="92"/>
      <c r="G150" s="93"/>
      <c r="H150" s="137"/>
      <c r="I150" s="137"/>
      <c r="J150" s="137"/>
      <c r="K150" s="137"/>
    </row>
    <row r="151" spans="1:11" s="83" customFormat="1" x14ac:dyDescent="0.2">
      <c r="A151" s="160" t="s">
        <v>74</v>
      </c>
      <c r="B151" s="81"/>
      <c r="C151" s="161" t="s">
        <v>137</v>
      </c>
      <c r="D151" s="136"/>
      <c r="E151" s="78"/>
      <c r="F151" s="92"/>
      <c r="G151" s="93"/>
      <c r="H151" s="137"/>
      <c r="I151" s="137"/>
      <c r="J151" s="137"/>
      <c r="K151" s="137"/>
    </row>
    <row r="152" spans="1:11" s="83" customFormat="1" x14ac:dyDescent="0.2">
      <c r="A152" s="160"/>
      <c r="B152" s="81"/>
      <c r="C152" s="161" t="s">
        <v>138</v>
      </c>
      <c r="D152" s="136"/>
      <c r="E152" s="78"/>
      <c r="F152" s="92"/>
      <c r="G152" s="93"/>
      <c r="H152" s="137"/>
      <c r="I152" s="137"/>
      <c r="J152" s="137"/>
      <c r="K152" s="137"/>
    </row>
    <row r="153" spans="1:11" s="83" customFormat="1" x14ac:dyDescent="0.2">
      <c r="A153" s="160"/>
      <c r="B153" s="81"/>
      <c r="C153" s="161" t="s">
        <v>139</v>
      </c>
      <c r="D153" s="136"/>
      <c r="E153" s="78"/>
      <c r="F153" s="92"/>
      <c r="G153" s="93"/>
      <c r="H153" s="137"/>
      <c r="I153" s="137"/>
      <c r="J153" s="137"/>
      <c r="K153" s="137"/>
    </row>
    <row r="154" spans="1:11" s="83" customFormat="1" x14ac:dyDescent="0.2">
      <c r="A154" s="160"/>
      <c r="B154" s="81"/>
      <c r="C154" s="161" t="s">
        <v>140</v>
      </c>
      <c r="D154" s="136"/>
      <c r="E154" s="78"/>
      <c r="F154" s="92"/>
      <c r="G154" s="93"/>
      <c r="H154" s="137"/>
      <c r="I154" s="137"/>
      <c r="J154" s="137"/>
      <c r="K154" s="137"/>
    </row>
    <row r="155" spans="1:11" s="83" customFormat="1" x14ac:dyDescent="0.2">
      <c r="A155" s="160"/>
      <c r="B155" s="81"/>
      <c r="C155" s="161" t="s">
        <v>141</v>
      </c>
      <c r="D155" s="136"/>
      <c r="E155" s="78"/>
      <c r="F155" s="92"/>
      <c r="G155" s="93"/>
      <c r="H155" s="137"/>
      <c r="I155" s="137"/>
      <c r="J155" s="137"/>
      <c r="K155" s="137"/>
    </row>
    <row r="156" spans="1:11" s="83" customFormat="1" x14ac:dyDescent="0.2">
      <c r="A156" s="80"/>
      <c r="B156" s="81"/>
      <c r="C156" s="161" t="s">
        <v>78</v>
      </c>
      <c r="D156" s="136"/>
      <c r="E156" s="78"/>
      <c r="F156" s="92"/>
      <c r="G156" s="93"/>
      <c r="H156" s="137"/>
      <c r="I156" s="137"/>
      <c r="J156" s="137"/>
      <c r="K156" s="137"/>
    </row>
    <row r="157" spans="1:11" s="83" customFormat="1" x14ac:dyDescent="0.2">
      <c r="A157" s="80"/>
      <c r="B157" s="81"/>
      <c r="C157" s="161" t="s">
        <v>79</v>
      </c>
      <c r="D157" s="136"/>
      <c r="E157" s="78"/>
      <c r="F157" s="92"/>
      <c r="G157" s="93"/>
      <c r="H157" s="137"/>
      <c r="I157" s="137"/>
      <c r="J157" s="137"/>
      <c r="K157" s="137"/>
    </row>
    <row r="158" spans="1:11" s="83" customFormat="1" x14ac:dyDescent="0.2">
      <c r="A158" s="80"/>
      <c r="B158" s="81"/>
      <c r="C158" s="161" t="s">
        <v>142</v>
      </c>
      <c r="D158" s="136"/>
      <c r="E158" s="78"/>
      <c r="F158" s="92"/>
      <c r="G158" s="93"/>
      <c r="H158" s="137"/>
      <c r="I158" s="137"/>
      <c r="J158" s="137"/>
      <c r="K158" s="137"/>
    </row>
    <row r="159" spans="1:11" s="83" customFormat="1" x14ac:dyDescent="0.2">
      <c r="A159" s="80"/>
      <c r="B159" s="81"/>
      <c r="C159" s="161" t="s">
        <v>80</v>
      </c>
      <c r="D159" s="136"/>
      <c r="E159" s="78"/>
      <c r="F159" s="92"/>
      <c r="G159" s="93"/>
      <c r="H159" s="137"/>
      <c r="I159" s="137"/>
      <c r="J159" s="137"/>
      <c r="K159" s="137"/>
    </row>
    <row r="160" spans="1:11" s="83" customFormat="1" x14ac:dyDescent="0.2">
      <c r="A160" s="80"/>
      <c r="B160" s="81"/>
      <c r="C160" s="161" t="s">
        <v>143</v>
      </c>
      <c r="D160" s="136"/>
      <c r="E160" s="78"/>
      <c r="F160" s="92"/>
      <c r="G160" s="93"/>
      <c r="H160" s="137"/>
      <c r="I160" s="137"/>
      <c r="J160" s="137"/>
      <c r="K160" s="137"/>
    </row>
    <row r="161" spans="1:12" s="83" customFormat="1" x14ac:dyDescent="0.2">
      <c r="A161" s="80"/>
      <c r="B161" s="81"/>
      <c r="C161" s="161" t="s">
        <v>144</v>
      </c>
      <c r="D161" s="136"/>
      <c r="E161" s="78"/>
      <c r="F161" s="92"/>
      <c r="G161" s="93"/>
      <c r="H161" s="137"/>
      <c r="I161" s="137"/>
      <c r="J161" s="137"/>
      <c r="K161" s="137"/>
    </row>
    <row r="162" spans="1:12" s="83" customFormat="1" x14ac:dyDescent="0.2">
      <c r="A162" s="80"/>
      <c r="B162" s="81"/>
      <c r="C162" s="161" t="s">
        <v>102</v>
      </c>
      <c r="D162" s="136"/>
      <c r="E162" s="78"/>
      <c r="F162" s="92"/>
      <c r="G162" s="93"/>
      <c r="H162" s="137"/>
      <c r="I162" s="137"/>
      <c r="J162" s="137"/>
      <c r="K162" s="137"/>
    </row>
    <row r="163" spans="1:12" s="83" customFormat="1" x14ac:dyDescent="0.2">
      <c r="A163" s="80"/>
      <c r="B163" s="81"/>
      <c r="C163" s="161" t="s">
        <v>146</v>
      </c>
      <c r="D163" s="136"/>
      <c r="E163" s="78"/>
      <c r="F163" s="92"/>
      <c r="G163" s="93"/>
      <c r="H163" s="137"/>
      <c r="I163" s="137"/>
      <c r="J163" s="137"/>
      <c r="K163" s="137"/>
    </row>
    <row r="164" spans="1:12" s="83" customFormat="1" x14ac:dyDescent="0.2">
      <c r="A164" s="80"/>
      <c r="B164" s="81"/>
      <c r="C164" s="161" t="s">
        <v>147</v>
      </c>
      <c r="D164" s="136"/>
      <c r="E164" s="78"/>
      <c r="F164" s="92"/>
      <c r="G164" s="93"/>
      <c r="H164" s="137"/>
      <c r="I164" s="137"/>
      <c r="J164" s="137"/>
      <c r="K164" s="137"/>
    </row>
    <row r="165" spans="1:12" s="83" customFormat="1" ht="12" customHeight="1" x14ac:dyDescent="0.2">
      <c r="A165" s="80"/>
      <c r="B165" s="81"/>
      <c r="C165" s="161" t="s">
        <v>145</v>
      </c>
      <c r="D165" s="136" t="s">
        <v>7</v>
      </c>
      <c r="E165" s="78">
        <v>2</v>
      </c>
      <c r="F165" s="92"/>
      <c r="G165" s="93">
        <f>E165*F165</f>
        <v>0</v>
      </c>
      <c r="H165" s="137"/>
      <c r="I165" s="137"/>
      <c r="J165" s="137"/>
      <c r="K165" s="137"/>
    </row>
    <row r="166" spans="1:12" s="83" customFormat="1" x14ac:dyDescent="0.2">
      <c r="A166" s="80"/>
      <c r="B166" s="81"/>
      <c r="C166" s="161"/>
      <c r="D166" s="136"/>
      <c r="E166" s="78"/>
      <c r="F166" s="92"/>
      <c r="G166" s="93"/>
      <c r="H166" s="137"/>
      <c r="I166" s="137"/>
      <c r="J166" s="137"/>
      <c r="K166" s="137"/>
    </row>
    <row r="167" spans="1:12" s="83" customFormat="1" x14ac:dyDescent="0.2">
      <c r="A167" s="87" t="str">
        <f>+A28</f>
        <v>4.</v>
      </c>
      <c r="B167" s="88"/>
      <c r="C167" s="89" t="str">
        <f>+C28</f>
        <v xml:space="preserve">OPREMA </v>
      </c>
      <c r="D167" s="89"/>
      <c r="E167" s="139" t="s">
        <v>8</v>
      </c>
      <c r="F167" s="95"/>
      <c r="G167" s="96">
        <f>SUM(G28:G166)</f>
        <v>0</v>
      </c>
      <c r="H167" s="90"/>
      <c r="I167" s="137"/>
      <c r="J167" s="137"/>
      <c r="K167" s="137"/>
    </row>
    <row r="168" spans="1:12" s="85" customFormat="1" x14ac:dyDescent="0.2">
      <c r="A168" s="64"/>
      <c r="B168" s="76"/>
      <c r="C168" s="79"/>
      <c r="D168" s="64"/>
      <c r="E168" s="86"/>
      <c r="F168" s="84"/>
      <c r="H168" s="90"/>
      <c r="L168" s="64"/>
    </row>
    <row r="169" spans="1:12" s="85" customFormat="1" x14ac:dyDescent="0.2">
      <c r="A169" s="64"/>
      <c r="B169" s="76"/>
      <c r="C169" s="79"/>
      <c r="D169" s="64"/>
      <c r="E169" s="86"/>
      <c r="F169" s="84"/>
      <c r="H169" s="90"/>
      <c r="L169" s="64"/>
    </row>
    <row r="170" spans="1:12" s="85" customFormat="1" x14ac:dyDescent="0.2">
      <c r="A170" s="64"/>
      <c r="B170" s="76"/>
      <c r="C170" s="79"/>
      <c r="D170" s="64"/>
      <c r="E170" s="86"/>
      <c r="F170" s="84"/>
      <c r="H170" s="90"/>
      <c r="L170" s="64"/>
    </row>
    <row r="171" spans="1:12" s="85" customFormat="1" x14ac:dyDescent="0.2">
      <c r="A171" s="64"/>
      <c r="B171" s="76"/>
      <c r="C171" s="79"/>
      <c r="D171" s="64"/>
      <c r="E171" s="86"/>
      <c r="F171" s="84"/>
      <c r="H171" s="90"/>
      <c r="L171" s="64"/>
    </row>
    <row r="172" spans="1:12" s="85" customFormat="1" x14ac:dyDescent="0.2">
      <c r="A172" s="64"/>
      <c r="B172" s="76"/>
      <c r="C172" s="79"/>
      <c r="D172" s="64"/>
      <c r="E172" s="86"/>
      <c r="F172" s="84"/>
      <c r="H172" s="90"/>
      <c r="L172" s="64"/>
    </row>
    <row r="173" spans="1:12" s="85" customFormat="1" x14ac:dyDescent="0.2">
      <c r="A173" s="64"/>
      <c r="B173" s="76"/>
      <c r="C173" s="79"/>
      <c r="D173" s="64"/>
      <c r="E173" s="86"/>
      <c r="F173" s="84"/>
      <c r="H173" s="90"/>
      <c r="L173" s="64"/>
    </row>
    <row r="174" spans="1:12" s="85" customFormat="1" x14ac:dyDescent="0.2">
      <c r="A174" s="64"/>
      <c r="B174" s="76"/>
      <c r="C174" s="79"/>
      <c r="D174" s="64"/>
      <c r="E174" s="86"/>
      <c r="F174" s="84"/>
      <c r="H174" s="90"/>
      <c r="L174" s="64"/>
    </row>
    <row r="175" spans="1:12" s="85" customFormat="1" x14ac:dyDescent="0.2">
      <c r="A175" s="64"/>
      <c r="B175" s="76"/>
      <c r="C175" s="79"/>
      <c r="D175" s="64"/>
      <c r="E175" s="86"/>
      <c r="F175" s="84"/>
      <c r="H175" s="90"/>
      <c r="L175" s="64"/>
    </row>
    <row r="176" spans="1:12" s="85" customFormat="1" x14ac:dyDescent="0.2">
      <c r="A176" s="64"/>
      <c r="B176" s="76"/>
      <c r="C176" s="79"/>
      <c r="D176" s="64"/>
      <c r="E176" s="86"/>
      <c r="F176" s="84"/>
      <c r="H176" s="90"/>
      <c r="L176" s="64"/>
    </row>
    <row r="177" spans="1:12" s="85" customFormat="1" x14ac:dyDescent="0.2">
      <c r="A177" s="64"/>
      <c r="B177" s="76"/>
      <c r="C177" s="79"/>
      <c r="D177" s="64"/>
      <c r="E177" s="86"/>
      <c r="F177" s="84"/>
      <c r="H177" s="90"/>
      <c r="L177" s="64"/>
    </row>
    <row r="178" spans="1:12" s="85" customFormat="1" x14ac:dyDescent="0.2">
      <c r="A178" s="64"/>
      <c r="B178" s="76"/>
      <c r="C178" s="79"/>
      <c r="D178" s="64"/>
      <c r="E178" s="86"/>
      <c r="F178" s="84"/>
      <c r="H178" s="90"/>
      <c r="L178" s="64"/>
    </row>
    <row r="179" spans="1:12" s="85" customFormat="1" x14ac:dyDescent="0.2">
      <c r="A179" s="64"/>
      <c r="B179" s="76"/>
      <c r="C179" s="79"/>
      <c r="D179" s="64"/>
      <c r="E179" s="86"/>
      <c r="F179" s="84"/>
      <c r="H179" s="90"/>
      <c r="L179" s="64"/>
    </row>
    <row r="180" spans="1:12" s="85" customFormat="1" x14ac:dyDescent="0.2">
      <c r="A180" s="64"/>
      <c r="B180" s="76"/>
      <c r="C180" s="79"/>
      <c r="D180" s="64"/>
      <c r="E180" s="86"/>
      <c r="F180" s="84"/>
      <c r="H180" s="90"/>
      <c r="L180" s="64"/>
    </row>
    <row r="181" spans="1:12" s="85" customFormat="1" x14ac:dyDescent="0.2">
      <c r="A181" s="64"/>
      <c r="B181" s="76"/>
      <c r="C181" s="79"/>
      <c r="D181" s="64"/>
      <c r="E181" s="86"/>
      <c r="F181" s="84"/>
      <c r="H181" s="90"/>
      <c r="L181" s="64"/>
    </row>
    <row r="182" spans="1:12" s="85" customFormat="1" x14ac:dyDescent="0.2">
      <c r="A182" s="64"/>
      <c r="B182" s="76"/>
      <c r="C182" s="79"/>
      <c r="D182" s="64"/>
      <c r="E182" s="86"/>
      <c r="F182" s="84"/>
      <c r="H182" s="90"/>
      <c r="L182" s="64"/>
    </row>
    <row r="183" spans="1:12" s="85" customFormat="1" x14ac:dyDescent="0.2">
      <c r="A183" s="64"/>
      <c r="B183" s="76"/>
      <c r="C183" s="79"/>
      <c r="D183" s="64"/>
      <c r="E183" s="86"/>
      <c r="F183" s="84"/>
      <c r="H183" s="90"/>
      <c r="L183" s="64"/>
    </row>
    <row r="184" spans="1:12" s="85" customFormat="1" x14ac:dyDescent="0.2">
      <c r="A184" s="64"/>
      <c r="B184" s="76"/>
      <c r="C184" s="79"/>
      <c r="D184" s="64"/>
      <c r="E184" s="86"/>
      <c r="F184" s="84"/>
      <c r="H184" s="90"/>
      <c r="L184" s="64"/>
    </row>
    <row r="185" spans="1:12" s="85" customFormat="1" x14ac:dyDescent="0.2">
      <c r="A185" s="64"/>
      <c r="B185" s="76"/>
      <c r="C185" s="79"/>
      <c r="D185" s="64"/>
      <c r="E185" s="86"/>
      <c r="F185" s="84"/>
      <c r="H185" s="90"/>
      <c r="L185" s="64"/>
    </row>
    <row r="186" spans="1:12" s="85" customFormat="1" x14ac:dyDescent="0.2">
      <c r="A186" s="64"/>
      <c r="B186" s="76"/>
      <c r="C186" s="79"/>
      <c r="D186" s="64"/>
      <c r="E186" s="86"/>
      <c r="F186" s="84"/>
      <c r="H186" s="90"/>
      <c r="L186" s="64"/>
    </row>
    <row r="187" spans="1:12" s="85" customFormat="1" x14ac:dyDescent="0.2">
      <c r="A187" s="64"/>
      <c r="B187" s="76"/>
      <c r="C187" s="79"/>
      <c r="D187" s="64"/>
      <c r="E187" s="86"/>
      <c r="F187" s="84"/>
      <c r="H187" s="90"/>
      <c r="L187" s="64"/>
    </row>
    <row r="188" spans="1:12" s="85" customFormat="1" x14ac:dyDescent="0.2">
      <c r="A188" s="64"/>
      <c r="B188" s="76"/>
      <c r="C188" s="79"/>
      <c r="D188" s="64"/>
      <c r="E188" s="86"/>
      <c r="F188" s="84"/>
      <c r="H188" s="90"/>
      <c r="L188" s="64"/>
    </row>
    <row r="189" spans="1:12" s="85" customFormat="1" x14ac:dyDescent="0.2">
      <c r="A189" s="64"/>
      <c r="B189" s="76"/>
      <c r="C189" s="79"/>
      <c r="D189" s="64"/>
      <c r="E189" s="86"/>
      <c r="F189" s="84"/>
      <c r="H189" s="90"/>
      <c r="L189" s="64"/>
    </row>
    <row r="190" spans="1:12" s="85" customFormat="1" x14ac:dyDescent="0.2">
      <c r="A190" s="64"/>
      <c r="B190" s="76"/>
      <c r="C190" s="79"/>
      <c r="D190" s="64"/>
      <c r="E190" s="86"/>
      <c r="F190" s="84"/>
      <c r="H190" s="90"/>
      <c r="L190" s="64"/>
    </row>
    <row r="191" spans="1:12" s="85" customFormat="1" x14ac:dyDescent="0.2">
      <c r="A191" s="64"/>
      <c r="B191" s="76"/>
      <c r="C191" s="79"/>
      <c r="D191" s="64"/>
      <c r="E191" s="86"/>
      <c r="F191" s="84"/>
      <c r="H191" s="90"/>
      <c r="L191" s="64"/>
    </row>
    <row r="192" spans="1:12" s="85" customFormat="1" x14ac:dyDescent="0.2">
      <c r="A192" s="64"/>
      <c r="B192" s="76"/>
      <c r="C192" s="79"/>
      <c r="D192" s="64"/>
      <c r="E192" s="86"/>
      <c r="F192" s="84"/>
      <c r="H192" s="90"/>
      <c r="L192" s="64"/>
    </row>
    <row r="193" spans="1:12" s="85" customFormat="1" x14ac:dyDescent="0.2">
      <c r="A193" s="64"/>
      <c r="B193" s="76"/>
      <c r="C193" s="79"/>
      <c r="D193" s="64"/>
      <c r="E193" s="86"/>
      <c r="F193" s="84"/>
      <c r="H193" s="90"/>
      <c r="L193" s="64"/>
    </row>
    <row r="194" spans="1:12" s="85" customFormat="1" x14ac:dyDescent="0.2">
      <c r="A194" s="64"/>
      <c r="B194" s="76"/>
      <c r="C194" s="79"/>
      <c r="D194" s="64"/>
      <c r="E194" s="86"/>
      <c r="F194" s="84"/>
      <c r="H194" s="90"/>
      <c r="L194" s="64"/>
    </row>
    <row r="195" spans="1:12" s="85" customFormat="1" x14ac:dyDescent="0.2">
      <c r="A195" s="64"/>
      <c r="B195" s="76"/>
      <c r="C195" s="79"/>
      <c r="D195" s="64"/>
      <c r="E195" s="86"/>
      <c r="F195" s="84"/>
      <c r="H195" s="90"/>
      <c r="L195" s="64"/>
    </row>
    <row r="196" spans="1:12" s="85" customFormat="1" x14ac:dyDescent="0.2">
      <c r="A196" s="64"/>
      <c r="B196" s="76"/>
      <c r="C196" s="79"/>
      <c r="D196" s="64"/>
      <c r="E196" s="86"/>
      <c r="F196" s="84"/>
      <c r="H196" s="90"/>
      <c r="L196" s="64"/>
    </row>
    <row r="197" spans="1:12" s="85" customFormat="1" x14ac:dyDescent="0.2">
      <c r="A197" s="64"/>
      <c r="B197" s="76"/>
      <c r="C197" s="79"/>
      <c r="D197" s="64"/>
      <c r="E197" s="86"/>
      <c r="F197" s="84"/>
      <c r="H197" s="90"/>
      <c r="L197" s="64"/>
    </row>
    <row r="198" spans="1:12" s="85" customFormat="1" x14ac:dyDescent="0.2">
      <c r="A198" s="64"/>
      <c r="B198" s="76"/>
      <c r="C198" s="79"/>
      <c r="D198" s="64"/>
      <c r="E198" s="86"/>
      <c r="F198" s="84"/>
      <c r="H198" s="90"/>
      <c r="L198" s="64"/>
    </row>
    <row r="199" spans="1:12" s="85" customFormat="1" x14ac:dyDescent="0.2">
      <c r="A199" s="64"/>
      <c r="B199" s="76"/>
      <c r="C199" s="79"/>
      <c r="D199" s="64"/>
      <c r="E199" s="86"/>
      <c r="F199" s="84"/>
      <c r="H199" s="90"/>
      <c r="L199" s="64"/>
    </row>
    <row r="200" spans="1:12" s="85" customFormat="1" x14ac:dyDescent="0.2">
      <c r="A200" s="64"/>
      <c r="B200" s="76"/>
      <c r="C200" s="79"/>
      <c r="D200" s="64"/>
      <c r="E200" s="86"/>
      <c r="F200" s="84"/>
      <c r="H200" s="90"/>
      <c r="L200" s="64"/>
    </row>
    <row r="201" spans="1:12" s="85" customFormat="1" x14ac:dyDescent="0.2">
      <c r="A201" s="64"/>
      <c r="B201" s="76"/>
      <c r="C201" s="79"/>
      <c r="D201" s="64"/>
      <c r="E201" s="86"/>
      <c r="F201" s="84"/>
      <c r="H201" s="90"/>
      <c r="L201" s="64"/>
    </row>
    <row r="202" spans="1:12" s="85" customFormat="1" x14ac:dyDescent="0.2">
      <c r="A202" s="64"/>
      <c r="B202" s="76"/>
      <c r="C202" s="79"/>
      <c r="D202" s="64"/>
      <c r="E202" s="86"/>
      <c r="F202" s="84"/>
      <c r="H202" s="90"/>
      <c r="L202" s="64"/>
    </row>
    <row r="203" spans="1:12" s="85" customFormat="1" x14ac:dyDescent="0.2">
      <c r="A203" s="64"/>
      <c r="B203" s="76"/>
      <c r="C203" s="79"/>
      <c r="D203" s="64"/>
      <c r="E203" s="86"/>
      <c r="F203" s="84"/>
      <c r="H203" s="90"/>
      <c r="L203" s="64"/>
    </row>
    <row r="204" spans="1:12" s="85" customFormat="1" x14ac:dyDescent="0.2">
      <c r="A204" s="64"/>
      <c r="B204" s="76"/>
      <c r="C204" s="79"/>
      <c r="D204" s="64"/>
      <c r="E204" s="86"/>
      <c r="F204" s="84"/>
      <c r="H204" s="90"/>
      <c r="L204" s="64"/>
    </row>
    <row r="205" spans="1:12" s="85" customFormat="1" x14ac:dyDescent="0.2">
      <c r="A205" s="64"/>
      <c r="B205" s="76"/>
      <c r="C205" s="79"/>
      <c r="D205" s="64"/>
      <c r="E205" s="86"/>
      <c r="F205" s="84"/>
      <c r="H205" s="90"/>
      <c r="L205" s="64"/>
    </row>
    <row r="206" spans="1:12" s="85" customFormat="1" x14ac:dyDescent="0.2">
      <c r="A206" s="64"/>
      <c r="B206" s="76"/>
      <c r="C206" s="79"/>
      <c r="D206" s="64"/>
      <c r="E206" s="86"/>
      <c r="F206" s="84"/>
      <c r="H206" s="90"/>
      <c r="L206" s="64"/>
    </row>
    <row r="207" spans="1:12" s="85" customFormat="1" x14ac:dyDescent="0.2">
      <c r="A207" s="64"/>
      <c r="B207" s="76"/>
      <c r="C207" s="79"/>
      <c r="D207" s="64"/>
      <c r="E207" s="86"/>
      <c r="F207" s="84"/>
      <c r="H207" s="90"/>
      <c r="L207" s="64"/>
    </row>
    <row r="208" spans="1:12" s="85" customFormat="1" x14ac:dyDescent="0.2">
      <c r="A208" s="64"/>
      <c r="B208" s="76"/>
      <c r="C208" s="79"/>
      <c r="D208" s="64"/>
      <c r="E208" s="86"/>
      <c r="F208" s="84"/>
      <c r="H208" s="90"/>
      <c r="L208" s="64"/>
    </row>
    <row r="209" spans="1:12" s="85" customFormat="1" x14ac:dyDescent="0.2">
      <c r="A209" s="64"/>
      <c r="B209" s="76"/>
      <c r="C209" s="79"/>
      <c r="D209" s="64"/>
      <c r="E209" s="86"/>
      <c r="F209" s="84"/>
      <c r="H209" s="90"/>
      <c r="L209" s="64"/>
    </row>
    <row r="210" spans="1:12" s="85" customFormat="1" x14ac:dyDescent="0.2">
      <c r="A210" s="64"/>
      <c r="B210" s="76"/>
      <c r="C210" s="79"/>
      <c r="D210" s="64"/>
      <c r="E210" s="86"/>
      <c r="F210" s="84"/>
      <c r="H210" s="90"/>
      <c r="L210" s="64"/>
    </row>
    <row r="211" spans="1:12" s="85" customFormat="1" x14ac:dyDescent="0.2">
      <c r="A211" s="64"/>
      <c r="B211" s="76"/>
      <c r="C211" s="79"/>
      <c r="D211" s="64"/>
      <c r="E211" s="86"/>
      <c r="F211" s="84"/>
      <c r="H211" s="90"/>
      <c r="L211" s="64"/>
    </row>
    <row r="212" spans="1:12" s="85" customFormat="1" x14ac:dyDescent="0.2">
      <c r="A212" s="64"/>
      <c r="B212" s="76"/>
      <c r="C212" s="79"/>
      <c r="D212" s="64"/>
      <c r="E212" s="86"/>
      <c r="F212" s="84"/>
      <c r="H212" s="90"/>
      <c r="L212" s="64"/>
    </row>
    <row r="213" spans="1:12" s="85" customFormat="1" x14ac:dyDescent="0.2">
      <c r="A213" s="64"/>
      <c r="B213" s="76"/>
      <c r="C213" s="79"/>
      <c r="D213" s="64"/>
      <c r="E213" s="86"/>
      <c r="F213" s="84"/>
      <c r="H213" s="90"/>
      <c r="L213" s="64"/>
    </row>
    <row r="214" spans="1:12" s="85" customFormat="1" x14ac:dyDescent="0.2">
      <c r="A214" s="64"/>
      <c r="B214" s="76"/>
      <c r="C214" s="79"/>
      <c r="D214" s="64"/>
      <c r="E214" s="86"/>
      <c r="F214" s="84"/>
      <c r="H214" s="90"/>
      <c r="L214" s="64"/>
    </row>
    <row r="215" spans="1:12" s="85" customFormat="1" x14ac:dyDescent="0.2">
      <c r="A215" s="64"/>
      <c r="B215" s="76"/>
      <c r="C215" s="79"/>
      <c r="D215" s="64"/>
      <c r="E215" s="86"/>
      <c r="F215" s="84"/>
      <c r="H215" s="90"/>
      <c r="L215" s="64"/>
    </row>
    <row r="216" spans="1:12" s="85" customFormat="1" x14ac:dyDescent="0.2">
      <c r="A216" s="64"/>
      <c r="B216" s="76"/>
      <c r="C216" s="79"/>
      <c r="D216" s="64"/>
      <c r="E216" s="86"/>
      <c r="F216" s="84"/>
      <c r="H216" s="90"/>
      <c r="L216" s="64"/>
    </row>
    <row r="217" spans="1:12" s="85" customFormat="1" x14ac:dyDescent="0.2">
      <c r="A217" s="64"/>
      <c r="B217" s="76"/>
      <c r="C217" s="79"/>
      <c r="D217" s="64"/>
      <c r="E217" s="86"/>
      <c r="F217" s="84"/>
      <c r="H217" s="90"/>
      <c r="L217" s="64"/>
    </row>
    <row r="218" spans="1:12" s="85" customFormat="1" x14ac:dyDescent="0.2">
      <c r="A218" s="64"/>
      <c r="B218" s="76"/>
      <c r="C218" s="79"/>
      <c r="D218" s="64"/>
      <c r="E218" s="86"/>
      <c r="F218" s="84"/>
      <c r="H218" s="90"/>
      <c r="L218" s="64"/>
    </row>
    <row r="219" spans="1:12" s="85" customFormat="1" x14ac:dyDescent="0.2">
      <c r="A219" s="64"/>
      <c r="B219" s="76"/>
      <c r="C219" s="79"/>
      <c r="D219" s="64"/>
      <c r="E219" s="86"/>
      <c r="F219" s="84"/>
      <c r="H219" s="90"/>
      <c r="L219" s="64"/>
    </row>
    <row r="220" spans="1:12" s="85" customFormat="1" x14ac:dyDescent="0.2">
      <c r="A220" s="64"/>
      <c r="B220" s="76"/>
      <c r="C220" s="79"/>
      <c r="D220" s="64"/>
      <c r="E220" s="86"/>
      <c r="F220" s="84"/>
      <c r="H220" s="90"/>
      <c r="L220" s="64"/>
    </row>
    <row r="221" spans="1:12" s="85" customFormat="1" x14ac:dyDescent="0.2">
      <c r="A221" s="64"/>
      <c r="B221" s="76"/>
      <c r="C221" s="79"/>
      <c r="D221" s="64"/>
      <c r="E221" s="86"/>
      <c r="F221" s="84"/>
      <c r="H221" s="90"/>
      <c r="L221" s="64"/>
    </row>
    <row r="222" spans="1:12" s="85" customFormat="1" x14ac:dyDescent="0.2">
      <c r="A222" s="64"/>
      <c r="B222" s="76"/>
      <c r="C222" s="79"/>
      <c r="D222" s="64"/>
      <c r="E222" s="86"/>
      <c r="F222" s="84"/>
      <c r="H222" s="90"/>
      <c r="L222" s="64"/>
    </row>
    <row r="223" spans="1:12" s="85" customFormat="1" x14ac:dyDescent="0.2">
      <c r="A223" s="64"/>
      <c r="B223" s="76"/>
      <c r="C223" s="79"/>
      <c r="D223" s="64"/>
      <c r="E223" s="86"/>
      <c r="F223" s="84"/>
      <c r="H223" s="90"/>
      <c r="L223" s="64"/>
    </row>
    <row r="224" spans="1:12" s="85" customFormat="1" x14ac:dyDescent="0.2">
      <c r="A224" s="64"/>
      <c r="B224" s="76"/>
      <c r="C224" s="79"/>
      <c r="D224" s="64"/>
      <c r="E224" s="86"/>
      <c r="F224" s="84"/>
      <c r="H224" s="90"/>
      <c r="L224" s="64"/>
    </row>
    <row r="225" spans="1:12" s="85" customFormat="1" x14ac:dyDescent="0.2">
      <c r="A225" s="64"/>
      <c r="B225" s="76"/>
      <c r="C225" s="79"/>
      <c r="D225" s="64"/>
      <c r="E225" s="86"/>
      <c r="F225" s="84"/>
      <c r="H225" s="90"/>
      <c r="L225" s="64"/>
    </row>
    <row r="226" spans="1:12" s="85" customFormat="1" x14ac:dyDescent="0.2">
      <c r="A226" s="64"/>
      <c r="B226" s="76"/>
      <c r="C226" s="79"/>
      <c r="D226" s="64"/>
      <c r="E226" s="86"/>
      <c r="F226" s="84"/>
      <c r="H226" s="90"/>
      <c r="L226" s="64"/>
    </row>
    <row r="227" spans="1:12" s="85" customFormat="1" x14ac:dyDescent="0.2">
      <c r="A227" s="64"/>
      <c r="B227" s="76"/>
      <c r="C227" s="79"/>
      <c r="D227" s="64"/>
      <c r="E227" s="86"/>
      <c r="F227" s="84"/>
      <c r="H227" s="90"/>
      <c r="L227" s="64"/>
    </row>
    <row r="228" spans="1:12" s="85" customFormat="1" x14ac:dyDescent="0.2">
      <c r="A228" s="64"/>
      <c r="B228" s="76"/>
      <c r="C228" s="79"/>
      <c r="D228" s="64"/>
      <c r="E228" s="86"/>
      <c r="F228" s="84"/>
      <c r="H228" s="90"/>
      <c r="L228" s="64"/>
    </row>
    <row r="229" spans="1:12" s="85" customFormat="1" x14ac:dyDescent="0.2">
      <c r="A229" s="64"/>
      <c r="B229" s="76"/>
      <c r="C229" s="79"/>
      <c r="D229" s="64"/>
      <c r="E229" s="86"/>
      <c r="F229" s="84"/>
      <c r="H229" s="90"/>
      <c r="L229" s="64"/>
    </row>
    <row r="230" spans="1:12" s="85" customFormat="1" x14ac:dyDescent="0.2">
      <c r="A230" s="64"/>
      <c r="B230" s="76"/>
      <c r="C230" s="79"/>
      <c r="D230" s="64"/>
      <c r="E230" s="86"/>
      <c r="F230" s="84"/>
      <c r="H230" s="90"/>
      <c r="L230" s="64"/>
    </row>
    <row r="231" spans="1:12" s="85" customFormat="1" x14ac:dyDescent="0.2">
      <c r="A231" s="64"/>
      <c r="B231" s="76"/>
      <c r="C231" s="79"/>
      <c r="D231" s="64"/>
      <c r="E231" s="86"/>
      <c r="F231" s="84"/>
      <c r="H231" s="90"/>
      <c r="L231" s="64"/>
    </row>
    <row r="232" spans="1:12" s="85" customFormat="1" x14ac:dyDescent="0.2">
      <c r="A232" s="64"/>
      <c r="B232" s="76"/>
      <c r="C232" s="79"/>
      <c r="D232" s="64"/>
      <c r="E232" s="86"/>
      <c r="F232" s="84"/>
      <c r="H232" s="90"/>
      <c r="L232" s="64"/>
    </row>
    <row r="233" spans="1:12" s="85" customFormat="1" x14ac:dyDescent="0.2">
      <c r="A233" s="64"/>
      <c r="B233" s="76"/>
      <c r="C233" s="79"/>
      <c r="D233" s="64"/>
      <c r="E233" s="86"/>
      <c r="F233" s="84"/>
      <c r="H233" s="90"/>
      <c r="L233" s="64"/>
    </row>
    <row r="234" spans="1:12" s="85" customFormat="1" x14ac:dyDescent="0.2">
      <c r="A234" s="64"/>
      <c r="B234" s="76"/>
      <c r="C234" s="79"/>
      <c r="D234" s="64"/>
      <c r="E234" s="86"/>
      <c r="F234" s="84"/>
      <c r="H234" s="90"/>
      <c r="L234" s="64"/>
    </row>
    <row r="235" spans="1:12" s="85" customFormat="1" x14ac:dyDescent="0.2">
      <c r="A235" s="64"/>
      <c r="B235" s="76"/>
      <c r="C235" s="79"/>
      <c r="D235" s="64"/>
      <c r="E235" s="86"/>
      <c r="F235" s="84"/>
      <c r="H235" s="90"/>
      <c r="L235" s="64"/>
    </row>
    <row r="236" spans="1:12" s="85" customFormat="1" x14ac:dyDescent="0.2">
      <c r="A236" s="64"/>
      <c r="B236" s="76"/>
      <c r="C236" s="79"/>
      <c r="D236" s="64"/>
      <c r="E236" s="86"/>
      <c r="F236" s="84"/>
      <c r="H236" s="90"/>
      <c r="L236" s="64"/>
    </row>
    <row r="237" spans="1:12" s="85" customFormat="1" x14ac:dyDescent="0.2">
      <c r="A237" s="64"/>
      <c r="B237" s="76"/>
      <c r="C237" s="79"/>
      <c r="D237" s="64"/>
      <c r="E237" s="86"/>
      <c r="F237" s="84"/>
      <c r="H237" s="90"/>
      <c r="L237" s="64"/>
    </row>
    <row r="238" spans="1:12" s="85" customFormat="1" x14ac:dyDescent="0.2">
      <c r="A238" s="64"/>
      <c r="B238" s="76"/>
      <c r="C238" s="79"/>
      <c r="D238" s="64"/>
      <c r="E238" s="86"/>
      <c r="F238" s="84"/>
      <c r="H238" s="90"/>
      <c r="L238" s="64"/>
    </row>
    <row r="239" spans="1:12" s="85" customFormat="1" x14ac:dyDescent="0.2">
      <c r="A239" s="64"/>
      <c r="B239" s="76"/>
      <c r="C239" s="79"/>
      <c r="D239" s="64"/>
      <c r="E239" s="86"/>
      <c r="F239" s="84"/>
      <c r="H239" s="90"/>
      <c r="L239" s="64"/>
    </row>
    <row r="240" spans="1:12" s="85" customFormat="1" x14ac:dyDescent="0.2">
      <c r="A240" s="64"/>
      <c r="B240" s="76"/>
      <c r="C240" s="79"/>
      <c r="D240" s="64"/>
      <c r="E240" s="86"/>
      <c r="F240" s="84"/>
      <c r="H240" s="90"/>
      <c r="L240" s="64"/>
    </row>
    <row r="241" spans="1:12" s="85" customFormat="1" x14ac:dyDescent="0.2">
      <c r="A241" s="64"/>
      <c r="B241" s="76"/>
      <c r="C241" s="79"/>
      <c r="D241" s="64"/>
      <c r="E241" s="86"/>
      <c r="F241" s="84"/>
      <c r="H241" s="90"/>
      <c r="L241" s="64"/>
    </row>
    <row r="242" spans="1:12" s="85" customFormat="1" x14ac:dyDescent="0.2">
      <c r="A242" s="64"/>
      <c r="B242" s="76"/>
      <c r="C242" s="79"/>
      <c r="D242" s="64"/>
      <c r="E242" s="86"/>
      <c r="F242" s="84"/>
      <c r="H242" s="90"/>
      <c r="L242" s="64"/>
    </row>
    <row r="243" spans="1:12" s="85" customFormat="1" x14ac:dyDescent="0.2">
      <c r="A243" s="64"/>
      <c r="B243" s="76"/>
      <c r="C243" s="79"/>
      <c r="D243" s="64"/>
      <c r="E243" s="86"/>
      <c r="F243" s="84"/>
      <c r="H243" s="90"/>
      <c r="L243" s="64"/>
    </row>
    <row r="244" spans="1:12" s="85" customFormat="1" x14ac:dyDescent="0.2">
      <c r="A244" s="64"/>
      <c r="B244" s="76"/>
      <c r="C244" s="79"/>
      <c r="D244" s="64"/>
      <c r="E244" s="86"/>
      <c r="F244" s="84"/>
      <c r="H244" s="90"/>
      <c r="L244" s="64"/>
    </row>
    <row r="245" spans="1:12" s="85" customFormat="1" x14ac:dyDescent="0.2">
      <c r="A245" s="64"/>
      <c r="B245" s="76"/>
      <c r="C245" s="79"/>
      <c r="D245" s="64"/>
      <c r="E245" s="86"/>
      <c r="F245" s="84"/>
      <c r="H245" s="90"/>
      <c r="L245" s="64"/>
    </row>
    <row r="246" spans="1:12" s="85" customFormat="1" x14ac:dyDescent="0.2">
      <c r="A246" s="64"/>
      <c r="B246" s="76"/>
      <c r="C246" s="79"/>
      <c r="D246" s="64"/>
      <c r="E246" s="86"/>
      <c r="F246" s="84"/>
      <c r="H246" s="90"/>
      <c r="L246" s="64"/>
    </row>
    <row r="247" spans="1:12" s="85" customFormat="1" x14ac:dyDescent="0.2">
      <c r="A247" s="64"/>
      <c r="B247" s="76"/>
      <c r="C247" s="79"/>
      <c r="D247" s="64"/>
      <c r="E247" s="86"/>
      <c r="F247" s="84"/>
      <c r="H247" s="90"/>
      <c r="L247" s="64"/>
    </row>
    <row r="248" spans="1:12" s="85" customFormat="1" x14ac:dyDescent="0.2">
      <c r="A248" s="64"/>
      <c r="B248" s="76"/>
      <c r="C248" s="79"/>
      <c r="D248" s="64"/>
      <c r="E248" s="86"/>
      <c r="F248" s="84"/>
      <c r="H248" s="90"/>
      <c r="L248" s="64"/>
    </row>
    <row r="249" spans="1:12" s="85" customFormat="1" x14ac:dyDescent="0.2">
      <c r="A249" s="64"/>
      <c r="B249" s="76"/>
      <c r="C249" s="79"/>
      <c r="D249" s="64"/>
      <c r="E249" s="86"/>
      <c r="F249" s="84"/>
      <c r="H249" s="90"/>
      <c r="L249" s="64"/>
    </row>
    <row r="250" spans="1:12" s="85" customFormat="1" x14ac:dyDescent="0.2">
      <c r="A250" s="64"/>
      <c r="B250" s="76"/>
      <c r="C250" s="79"/>
      <c r="D250" s="64"/>
      <c r="E250" s="86"/>
      <c r="F250" s="84"/>
      <c r="H250" s="90"/>
      <c r="L250" s="64"/>
    </row>
    <row r="251" spans="1:12" s="85" customFormat="1" x14ac:dyDescent="0.2">
      <c r="A251" s="64"/>
      <c r="B251" s="76"/>
      <c r="C251" s="79"/>
      <c r="D251" s="64"/>
      <c r="E251" s="86"/>
      <c r="F251" s="84"/>
      <c r="H251" s="90"/>
      <c r="L251" s="64"/>
    </row>
    <row r="252" spans="1:12" s="85" customFormat="1" x14ac:dyDescent="0.2">
      <c r="A252" s="64"/>
      <c r="B252" s="76"/>
      <c r="C252" s="79"/>
      <c r="D252" s="64"/>
      <c r="E252" s="86"/>
      <c r="F252" s="84"/>
      <c r="H252" s="90"/>
      <c r="L252" s="64"/>
    </row>
    <row r="253" spans="1:12" s="85" customFormat="1" x14ac:dyDescent="0.2">
      <c r="A253" s="64"/>
      <c r="B253" s="76"/>
      <c r="C253" s="79"/>
      <c r="D253" s="64"/>
      <c r="E253" s="86"/>
      <c r="F253" s="84"/>
      <c r="H253" s="90"/>
      <c r="L253" s="64"/>
    </row>
    <row r="254" spans="1:12" s="85" customFormat="1" x14ac:dyDescent="0.2">
      <c r="A254" s="64"/>
      <c r="B254" s="76"/>
      <c r="C254" s="79"/>
      <c r="D254" s="64"/>
      <c r="E254" s="86"/>
      <c r="F254" s="84"/>
      <c r="H254" s="90"/>
      <c r="L254" s="64"/>
    </row>
    <row r="255" spans="1:12" s="85" customFormat="1" x14ac:dyDescent="0.2">
      <c r="A255" s="64"/>
      <c r="B255" s="76"/>
      <c r="C255" s="79"/>
      <c r="D255" s="64"/>
      <c r="E255" s="86"/>
      <c r="F255" s="84"/>
      <c r="H255" s="90"/>
      <c r="L255" s="64"/>
    </row>
    <row r="256" spans="1:12" s="85" customFormat="1" x14ac:dyDescent="0.2">
      <c r="A256" s="64"/>
      <c r="B256" s="76"/>
      <c r="C256" s="79"/>
      <c r="D256" s="64"/>
      <c r="E256" s="86"/>
      <c r="F256" s="84"/>
      <c r="H256" s="90"/>
      <c r="L256" s="64"/>
    </row>
    <row r="257" spans="1:12" s="85" customFormat="1" x14ac:dyDescent="0.2">
      <c r="A257" s="64"/>
      <c r="B257" s="76"/>
      <c r="C257" s="79"/>
      <c r="D257" s="64"/>
      <c r="E257" s="86"/>
      <c r="F257" s="84"/>
      <c r="H257" s="90"/>
      <c r="L257" s="64"/>
    </row>
    <row r="258" spans="1:12" s="85" customFormat="1" x14ac:dyDescent="0.2">
      <c r="A258" s="64"/>
      <c r="B258" s="76"/>
      <c r="C258" s="79"/>
      <c r="D258" s="64"/>
      <c r="E258" s="86"/>
      <c r="F258" s="84"/>
      <c r="H258" s="90"/>
      <c r="L258" s="64"/>
    </row>
    <row r="259" spans="1:12" s="85" customFormat="1" x14ac:dyDescent="0.2">
      <c r="A259" s="64"/>
      <c r="B259" s="76"/>
      <c r="C259" s="79"/>
      <c r="D259" s="64"/>
      <c r="E259" s="86"/>
      <c r="F259" s="84"/>
      <c r="H259" s="90"/>
      <c r="L259" s="64"/>
    </row>
    <row r="260" spans="1:12" s="85" customFormat="1" x14ac:dyDescent="0.2">
      <c r="A260" s="64"/>
      <c r="B260" s="76"/>
      <c r="C260" s="79"/>
      <c r="D260" s="64"/>
      <c r="E260" s="86"/>
      <c r="F260" s="84"/>
      <c r="H260" s="90"/>
      <c r="L260" s="64"/>
    </row>
    <row r="261" spans="1:12" s="85" customFormat="1" x14ac:dyDescent="0.2">
      <c r="A261" s="64"/>
      <c r="B261" s="76"/>
      <c r="C261" s="79"/>
      <c r="D261" s="64"/>
      <c r="E261" s="86"/>
      <c r="F261" s="84"/>
      <c r="H261" s="90"/>
      <c r="L261" s="64"/>
    </row>
    <row r="262" spans="1:12" s="85" customFormat="1" x14ac:dyDescent="0.2">
      <c r="A262" s="64"/>
      <c r="B262" s="76"/>
      <c r="C262" s="79"/>
      <c r="D262" s="64"/>
      <c r="E262" s="86"/>
      <c r="F262" s="84"/>
      <c r="H262" s="90"/>
      <c r="L262" s="64"/>
    </row>
    <row r="263" spans="1:12" s="85" customFormat="1" x14ac:dyDescent="0.2">
      <c r="A263" s="64"/>
      <c r="B263" s="76"/>
      <c r="C263" s="79"/>
      <c r="D263" s="64"/>
      <c r="E263" s="86"/>
      <c r="F263" s="84"/>
      <c r="H263" s="90"/>
      <c r="L263" s="64"/>
    </row>
    <row r="264" spans="1:12" s="85" customFormat="1" x14ac:dyDescent="0.2">
      <c r="A264" s="64"/>
      <c r="B264" s="76"/>
      <c r="C264" s="79"/>
      <c r="D264" s="64"/>
      <c r="E264" s="86"/>
      <c r="F264" s="84"/>
      <c r="H264" s="90"/>
      <c r="L264" s="64"/>
    </row>
    <row r="265" spans="1:12" s="85" customFormat="1" x14ac:dyDescent="0.2">
      <c r="A265" s="64"/>
      <c r="B265" s="76"/>
      <c r="C265" s="79"/>
      <c r="D265" s="64"/>
      <c r="E265" s="86"/>
      <c r="F265" s="84"/>
      <c r="H265" s="90"/>
      <c r="L265" s="64"/>
    </row>
    <row r="266" spans="1:12" s="85" customFormat="1" x14ac:dyDescent="0.2">
      <c r="A266" s="64"/>
      <c r="B266" s="76"/>
      <c r="C266" s="79"/>
      <c r="D266" s="64"/>
      <c r="E266" s="86"/>
      <c r="F266" s="84"/>
      <c r="H266" s="90"/>
      <c r="L266" s="64"/>
    </row>
    <row r="267" spans="1:12" s="85" customFormat="1" x14ac:dyDescent="0.2">
      <c r="A267" s="64"/>
      <c r="B267" s="76"/>
      <c r="C267" s="79"/>
      <c r="D267" s="64"/>
      <c r="E267" s="86"/>
      <c r="F267" s="84"/>
      <c r="H267" s="90"/>
      <c r="L267" s="64"/>
    </row>
    <row r="268" spans="1:12" s="85" customFormat="1" x14ac:dyDescent="0.2">
      <c r="A268" s="64"/>
      <c r="B268" s="76"/>
      <c r="C268" s="79"/>
      <c r="D268" s="64"/>
      <c r="E268" s="86"/>
      <c r="F268" s="84"/>
      <c r="H268" s="90"/>
      <c r="L268" s="64"/>
    </row>
    <row r="269" spans="1:12" s="85" customFormat="1" x14ac:dyDescent="0.2">
      <c r="A269" s="64"/>
      <c r="B269" s="76"/>
      <c r="C269" s="79"/>
      <c r="D269" s="64"/>
      <c r="E269" s="86"/>
      <c r="F269" s="84"/>
      <c r="H269" s="90"/>
      <c r="L269" s="64"/>
    </row>
    <row r="270" spans="1:12" s="85" customFormat="1" x14ac:dyDescent="0.2">
      <c r="A270" s="64"/>
      <c r="B270" s="76"/>
      <c r="C270" s="79"/>
      <c r="D270" s="64"/>
      <c r="E270" s="86"/>
      <c r="F270" s="84"/>
      <c r="H270" s="90"/>
      <c r="L270" s="64"/>
    </row>
    <row r="271" spans="1:12" s="85" customFormat="1" x14ac:dyDescent="0.2">
      <c r="A271" s="64"/>
      <c r="B271" s="76"/>
      <c r="C271" s="79"/>
      <c r="D271" s="64"/>
      <c r="E271" s="86"/>
      <c r="F271" s="84"/>
      <c r="H271" s="90"/>
      <c r="L271" s="64"/>
    </row>
    <row r="272" spans="1:12" s="85" customFormat="1" x14ac:dyDescent="0.2">
      <c r="A272" s="64"/>
      <c r="B272" s="76"/>
      <c r="C272" s="79"/>
      <c r="D272" s="64"/>
      <c r="E272" s="86"/>
      <c r="F272" s="84"/>
      <c r="H272" s="90"/>
      <c r="L272" s="64"/>
    </row>
    <row r="273" spans="1:12" s="85" customFormat="1" x14ac:dyDescent="0.2">
      <c r="A273" s="64"/>
      <c r="B273" s="76"/>
      <c r="C273" s="79"/>
      <c r="D273" s="64"/>
      <c r="E273" s="86"/>
      <c r="F273" s="84"/>
      <c r="H273" s="90"/>
      <c r="L273" s="64"/>
    </row>
    <row r="274" spans="1:12" s="85" customFormat="1" x14ac:dyDescent="0.2">
      <c r="A274" s="64"/>
      <c r="B274" s="76"/>
      <c r="C274" s="79"/>
      <c r="D274" s="64"/>
      <c r="E274" s="86"/>
      <c r="F274" s="84"/>
      <c r="H274" s="90"/>
      <c r="L274" s="64"/>
    </row>
    <row r="275" spans="1:12" s="85" customFormat="1" x14ac:dyDescent="0.2">
      <c r="A275" s="64"/>
      <c r="B275" s="76"/>
      <c r="C275" s="79"/>
      <c r="D275" s="64"/>
      <c r="E275" s="86"/>
      <c r="F275" s="84"/>
      <c r="H275" s="90"/>
      <c r="L275" s="64"/>
    </row>
    <row r="276" spans="1:12" s="85" customFormat="1" x14ac:dyDescent="0.2">
      <c r="A276" s="64"/>
      <c r="B276" s="76"/>
      <c r="C276" s="79"/>
      <c r="D276" s="64"/>
      <c r="E276" s="86"/>
      <c r="F276" s="84"/>
      <c r="H276" s="90"/>
      <c r="L276" s="64"/>
    </row>
    <row r="277" spans="1:12" s="85" customFormat="1" x14ac:dyDescent="0.2">
      <c r="A277" s="64"/>
      <c r="B277" s="76"/>
      <c r="C277" s="79"/>
      <c r="D277" s="64"/>
      <c r="E277" s="86"/>
      <c r="F277" s="84"/>
      <c r="H277" s="90"/>
      <c r="L277" s="64"/>
    </row>
    <row r="278" spans="1:12" s="85" customFormat="1" x14ac:dyDescent="0.2">
      <c r="A278" s="64"/>
      <c r="B278" s="76"/>
      <c r="C278" s="79"/>
      <c r="D278" s="64"/>
      <c r="E278" s="86"/>
      <c r="F278" s="84"/>
      <c r="H278" s="90"/>
      <c r="L278" s="64"/>
    </row>
    <row r="279" spans="1:12" s="85" customFormat="1" x14ac:dyDescent="0.2">
      <c r="A279" s="64"/>
      <c r="B279" s="76"/>
      <c r="C279" s="79"/>
      <c r="D279" s="64"/>
      <c r="E279" s="86"/>
      <c r="F279" s="84"/>
      <c r="H279" s="90"/>
      <c r="L279" s="64"/>
    </row>
    <row r="280" spans="1:12" s="85" customFormat="1" x14ac:dyDescent="0.2">
      <c r="A280" s="64"/>
      <c r="B280" s="76"/>
      <c r="C280" s="79"/>
      <c r="D280" s="64"/>
      <c r="E280" s="86"/>
      <c r="F280" s="84"/>
      <c r="H280" s="90"/>
      <c r="L280" s="64"/>
    </row>
    <row r="281" spans="1:12" s="85" customFormat="1" x14ac:dyDescent="0.2">
      <c r="A281" s="64"/>
      <c r="B281" s="76"/>
      <c r="C281" s="79"/>
      <c r="D281" s="64"/>
      <c r="E281" s="86"/>
      <c r="F281" s="84"/>
      <c r="H281" s="90"/>
      <c r="L281" s="64"/>
    </row>
    <row r="282" spans="1:12" s="85" customFormat="1" x14ac:dyDescent="0.2">
      <c r="A282" s="64"/>
      <c r="B282" s="76"/>
      <c r="C282" s="79"/>
      <c r="D282" s="64"/>
      <c r="E282" s="86"/>
      <c r="F282" s="84"/>
      <c r="H282" s="90"/>
      <c r="L282" s="64"/>
    </row>
    <row r="283" spans="1:12" s="85" customFormat="1" x14ac:dyDescent="0.2">
      <c r="A283" s="64"/>
      <c r="B283" s="76"/>
      <c r="C283" s="79"/>
      <c r="D283" s="64"/>
      <c r="E283" s="86"/>
      <c r="F283" s="84"/>
      <c r="H283" s="90"/>
      <c r="L283" s="64"/>
    </row>
    <row r="284" spans="1:12" s="85" customFormat="1" x14ac:dyDescent="0.2">
      <c r="A284" s="64"/>
      <c r="B284" s="76"/>
      <c r="C284" s="79"/>
      <c r="D284" s="64"/>
      <c r="E284" s="86"/>
      <c r="F284" s="84"/>
      <c r="H284" s="90"/>
      <c r="L284" s="64"/>
    </row>
    <row r="285" spans="1:12" s="85" customFormat="1" x14ac:dyDescent="0.2">
      <c r="A285" s="64"/>
      <c r="B285" s="76"/>
      <c r="C285" s="79"/>
      <c r="D285" s="64"/>
      <c r="E285" s="86"/>
      <c r="F285" s="84"/>
      <c r="H285" s="90"/>
      <c r="L285" s="64"/>
    </row>
    <row r="286" spans="1:12" s="85" customFormat="1" x14ac:dyDescent="0.2">
      <c r="A286" s="64"/>
      <c r="B286" s="76"/>
      <c r="C286" s="79"/>
      <c r="D286" s="64"/>
      <c r="E286" s="86"/>
      <c r="F286" s="84"/>
      <c r="H286" s="90"/>
      <c r="L286" s="64"/>
    </row>
    <row r="287" spans="1:12" s="85" customFormat="1" x14ac:dyDescent="0.2">
      <c r="A287" s="64"/>
      <c r="B287" s="76"/>
      <c r="C287" s="79"/>
      <c r="D287" s="64"/>
      <c r="E287" s="86"/>
      <c r="F287" s="84"/>
      <c r="H287" s="90"/>
      <c r="L287" s="64"/>
    </row>
    <row r="288" spans="1:12" s="85" customFormat="1" x14ac:dyDescent="0.2">
      <c r="A288" s="64"/>
      <c r="B288" s="76"/>
      <c r="C288" s="79"/>
      <c r="D288" s="64"/>
      <c r="E288" s="86"/>
      <c r="F288" s="84"/>
      <c r="H288" s="90"/>
      <c r="L288" s="64"/>
    </row>
    <row r="289" spans="1:12" s="85" customFormat="1" x14ac:dyDescent="0.2">
      <c r="A289" s="64"/>
      <c r="B289" s="76"/>
      <c r="C289" s="79"/>
      <c r="D289" s="64"/>
      <c r="E289" s="86"/>
      <c r="F289" s="84"/>
      <c r="H289" s="90"/>
      <c r="L289" s="64"/>
    </row>
    <row r="290" spans="1:12" s="85" customFormat="1" x14ac:dyDescent="0.2">
      <c r="A290" s="64"/>
      <c r="B290" s="76"/>
      <c r="C290" s="79"/>
      <c r="D290" s="64"/>
      <c r="E290" s="86"/>
      <c r="F290" s="84"/>
      <c r="H290" s="90"/>
      <c r="L290" s="64"/>
    </row>
    <row r="291" spans="1:12" s="85" customFormat="1" x14ac:dyDescent="0.2">
      <c r="A291" s="64"/>
      <c r="B291" s="76"/>
      <c r="C291" s="79"/>
      <c r="D291" s="64"/>
      <c r="E291" s="86"/>
      <c r="F291" s="84"/>
      <c r="H291" s="90"/>
      <c r="L291" s="64"/>
    </row>
    <row r="292" spans="1:12" s="85" customFormat="1" x14ac:dyDescent="0.2">
      <c r="A292" s="64"/>
      <c r="B292" s="76"/>
      <c r="C292" s="79"/>
      <c r="D292" s="64"/>
      <c r="E292" s="86"/>
      <c r="F292" s="84"/>
      <c r="H292" s="90"/>
      <c r="L292" s="64"/>
    </row>
    <row r="293" spans="1:12" s="85" customFormat="1" x14ac:dyDescent="0.2">
      <c r="A293" s="64"/>
      <c r="B293" s="76"/>
      <c r="C293" s="79"/>
      <c r="D293" s="64"/>
      <c r="E293" s="86"/>
      <c r="F293" s="84"/>
      <c r="H293" s="90"/>
      <c r="L293" s="64"/>
    </row>
    <row r="294" spans="1:12" s="85" customFormat="1" x14ac:dyDescent="0.2">
      <c r="A294" s="64"/>
      <c r="B294" s="76"/>
      <c r="C294" s="79"/>
      <c r="D294" s="64"/>
      <c r="E294" s="86"/>
      <c r="F294" s="84"/>
      <c r="H294" s="90"/>
      <c r="L294" s="64"/>
    </row>
    <row r="295" spans="1:12" s="85" customFormat="1" x14ac:dyDescent="0.2">
      <c r="A295" s="64"/>
      <c r="B295" s="76"/>
      <c r="C295" s="79"/>
      <c r="D295" s="64"/>
      <c r="E295" s="86"/>
      <c r="F295" s="84"/>
      <c r="H295" s="90"/>
      <c r="L295" s="64"/>
    </row>
    <row r="296" spans="1:12" s="85" customFormat="1" x14ac:dyDescent="0.2">
      <c r="A296" s="64"/>
      <c r="B296" s="76"/>
      <c r="C296" s="79"/>
      <c r="D296" s="64"/>
      <c r="E296" s="86"/>
      <c r="F296" s="84"/>
      <c r="H296" s="90"/>
      <c r="L296" s="64"/>
    </row>
    <row r="297" spans="1:12" s="85" customFormat="1" x14ac:dyDescent="0.2">
      <c r="A297" s="64"/>
      <c r="B297" s="76"/>
      <c r="C297" s="79"/>
      <c r="D297" s="64"/>
      <c r="E297" s="86"/>
      <c r="F297" s="84"/>
      <c r="H297" s="90"/>
      <c r="L297" s="64"/>
    </row>
    <row r="298" spans="1:12" s="85" customFormat="1" x14ac:dyDescent="0.2">
      <c r="A298" s="64"/>
      <c r="B298" s="76"/>
      <c r="C298" s="79"/>
      <c r="D298" s="64"/>
      <c r="E298" s="86"/>
      <c r="F298" s="84"/>
      <c r="H298" s="90"/>
      <c r="L298" s="64"/>
    </row>
    <row r="299" spans="1:12" s="85" customFormat="1" x14ac:dyDescent="0.2">
      <c r="A299" s="64"/>
      <c r="B299" s="76"/>
      <c r="C299" s="79"/>
      <c r="D299" s="64"/>
      <c r="E299" s="86"/>
      <c r="F299" s="84"/>
      <c r="H299" s="90"/>
      <c r="L299" s="64"/>
    </row>
    <row r="300" spans="1:12" s="85" customFormat="1" x14ac:dyDescent="0.2">
      <c r="A300" s="64"/>
      <c r="B300" s="76"/>
      <c r="C300" s="79"/>
      <c r="D300" s="64"/>
      <c r="E300" s="86"/>
      <c r="F300" s="84"/>
      <c r="H300" s="90"/>
      <c r="L300" s="64"/>
    </row>
    <row r="301" spans="1:12" s="85" customFormat="1" x14ac:dyDescent="0.2">
      <c r="A301" s="64"/>
      <c r="B301" s="76"/>
      <c r="C301" s="79"/>
      <c r="D301" s="64"/>
      <c r="E301" s="86"/>
      <c r="F301" s="84"/>
      <c r="H301" s="90"/>
      <c r="L301" s="64"/>
    </row>
    <row r="302" spans="1:12" s="85" customFormat="1" x14ac:dyDescent="0.2">
      <c r="A302" s="64"/>
      <c r="B302" s="76"/>
      <c r="C302" s="79"/>
      <c r="D302" s="64"/>
      <c r="E302" s="86"/>
      <c r="F302" s="84"/>
      <c r="H302" s="90"/>
      <c r="L302" s="64"/>
    </row>
    <row r="303" spans="1:12" s="85" customFormat="1" x14ac:dyDescent="0.2">
      <c r="A303" s="64"/>
      <c r="B303" s="76"/>
      <c r="C303" s="79"/>
      <c r="D303" s="64"/>
      <c r="E303" s="86"/>
      <c r="F303" s="84"/>
      <c r="H303" s="90"/>
      <c r="L303" s="64"/>
    </row>
    <row r="304" spans="1:12" s="85" customFormat="1" x14ac:dyDescent="0.2">
      <c r="A304" s="64"/>
      <c r="B304" s="76"/>
      <c r="C304" s="79"/>
      <c r="D304" s="64"/>
      <c r="E304" s="86"/>
      <c r="F304" s="84"/>
      <c r="H304" s="90"/>
      <c r="L304" s="64"/>
    </row>
    <row r="305" spans="1:12" s="85" customFormat="1" x14ac:dyDescent="0.2">
      <c r="A305" s="64"/>
      <c r="B305" s="76"/>
      <c r="C305" s="79"/>
      <c r="D305" s="64"/>
      <c r="E305" s="86"/>
      <c r="F305" s="84"/>
      <c r="H305" s="90"/>
      <c r="L305" s="64"/>
    </row>
    <row r="306" spans="1:12" s="85" customFormat="1" x14ac:dyDescent="0.2">
      <c r="A306" s="64"/>
      <c r="B306" s="76"/>
      <c r="C306" s="79"/>
      <c r="D306" s="64"/>
      <c r="E306" s="86"/>
      <c r="F306" s="84"/>
      <c r="H306" s="90"/>
      <c r="L306" s="64"/>
    </row>
    <row r="307" spans="1:12" s="85" customFormat="1" x14ac:dyDescent="0.2">
      <c r="A307" s="64"/>
      <c r="B307" s="76"/>
      <c r="C307" s="79"/>
      <c r="D307" s="64"/>
      <c r="E307" s="86"/>
      <c r="F307" s="84"/>
      <c r="H307" s="90"/>
      <c r="L307" s="64"/>
    </row>
    <row r="308" spans="1:12" s="85" customFormat="1" x14ac:dyDescent="0.2">
      <c r="A308" s="64"/>
      <c r="B308" s="76"/>
      <c r="C308" s="79"/>
      <c r="D308" s="64"/>
      <c r="E308" s="86"/>
      <c r="F308" s="84"/>
      <c r="H308" s="90"/>
      <c r="L308" s="64"/>
    </row>
    <row r="309" spans="1:12" s="85" customFormat="1" x14ac:dyDescent="0.2">
      <c r="A309" s="64"/>
      <c r="B309" s="76"/>
      <c r="C309" s="79"/>
      <c r="D309" s="64"/>
      <c r="E309" s="86"/>
      <c r="F309" s="84"/>
      <c r="H309" s="90"/>
      <c r="L309" s="64"/>
    </row>
    <row r="310" spans="1:12" s="85" customFormat="1" x14ac:dyDescent="0.2">
      <c r="A310" s="64"/>
      <c r="B310" s="76"/>
      <c r="C310" s="79"/>
      <c r="D310" s="64"/>
      <c r="E310" s="86"/>
      <c r="F310" s="84"/>
      <c r="H310" s="90"/>
      <c r="L310" s="64"/>
    </row>
    <row r="311" spans="1:12" s="85" customFormat="1" x14ac:dyDescent="0.2">
      <c r="A311" s="64"/>
      <c r="B311" s="76"/>
      <c r="C311" s="79"/>
      <c r="D311" s="64"/>
      <c r="E311" s="86"/>
      <c r="F311" s="84"/>
      <c r="H311" s="90"/>
      <c r="L311" s="64"/>
    </row>
    <row r="312" spans="1:12" s="85" customFormat="1" x14ac:dyDescent="0.2">
      <c r="A312" s="64"/>
      <c r="B312" s="76"/>
      <c r="C312" s="79"/>
      <c r="D312" s="64"/>
      <c r="E312" s="86"/>
      <c r="F312" s="84"/>
      <c r="H312" s="90"/>
      <c r="L312" s="64"/>
    </row>
    <row r="313" spans="1:12" s="85" customFormat="1" x14ac:dyDescent="0.2">
      <c r="A313" s="64"/>
      <c r="B313" s="76"/>
      <c r="C313" s="79"/>
      <c r="D313" s="64"/>
      <c r="E313" s="86"/>
      <c r="F313" s="84"/>
      <c r="H313" s="90"/>
      <c r="L313" s="64"/>
    </row>
    <row r="314" spans="1:12" s="85" customFormat="1" x14ac:dyDescent="0.2">
      <c r="A314" s="64"/>
      <c r="B314" s="76"/>
      <c r="C314" s="79"/>
      <c r="D314" s="64"/>
      <c r="E314" s="86"/>
      <c r="F314" s="84"/>
      <c r="H314" s="90"/>
      <c r="L314" s="64"/>
    </row>
    <row r="315" spans="1:12" s="85" customFormat="1" x14ac:dyDescent="0.2">
      <c r="A315" s="64"/>
      <c r="B315" s="76"/>
      <c r="C315" s="79"/>
      <c r="D315" s="64"/>
      <c r="E315" s="86"/>
      <c r="F315" s="84"/>
      <c r="H315" s="90"/>
      <c r="L315" s="64"/>
    </row>
    <row r="316" spans="1:12" s="85" customFormat="1" x14ac:dyDescent="0.2">
      <c r="A316" s="64"/>
      <c r="B316" s="76"/>
      <c r="C316" s="79"/>
      <c r="D316" s="64"/>
      <c r="E316" s="86"/>
      <c r="F316" s="84"/>
      <c r="H316" s="90"/>
      <c r="L316" s="64"/>
    </row>
    <row r="317" spans="1:12" s="85" customFormat="1" x14ac:dyDescent="0.2">
      <c r="A317" s="64"/>
      <c r="B317" s="76"/>
      <c r="C317" s="79"/>
      <c r="D317" s="64"/>
      <c r="E317" s="86"/>
      <c r="F317" s="84"/>
      <c r="H317" s="90"/>
      <c r="L317" s="64"/>
    </row>
    <row r="318" spans="1:12" s="85" customFormat="1" x14ac:dyDescent="0.2">
      <c r="A318" s="64"/>
      <c r="B318" s="76"/>
      <c r="C318" s="79"/>
      <c r="D318" s="64"/>
      <c r="E318" s="86"/>
      <c r="F318" s="84"/>
      <c r="H318" s="90"/>
      <c r="L318" s="64"/>
    </row>
    <row r="319" spans="1:12" s="85" customFormat="1" x14ac:dyDescent="0.2">
      <c r="A319" s="64"/>
      <c r="B319" s="76"/>
      <c r="C319" s="79"/>
      <c r="D319" s="64"/>
      <c r="E319" s="86"/>
      <c r="F319" s="84"/>
      <c r="H319" s="90"/>
      <c r="L319" s="64"/>
    </row>
    <row r="320" spans="1:12" s="85" customFormat="1" x14ac:dyDescent="0.2">
      <c r="A320" s="64"/>
      <c r="B320" s="76"/>
      <c r="C320" s="79"/>
      <c r="D320" s="64"/>
      <c r="E320" s="86"/>
      <c r="F320" s="84"/>
      <c r="H320" s="90"/>
      <c r="L320" s="64"/>
    </row>
    <row r="321" spans="1:12" s="85" customFormat="1" x14ac:dyDescent="0.2">
      <c r="A321" s="64"/>
      <c r="B321" s="76"/>
      <c r="C321" s="79"/>
      <c r="D321" s="64"/>
      <c r="E321" s="86"/>
      <c r="F321" s="84"/>
      <c r="H321" s="90"/>
      <c r="L321" s="64"/>
    </row>
    <row r="322" spans="1:12" s="85" customFormat="1" x14ac:dyDescent="0.2">
      <c r="A322" s="64"/>
      <c r="B322" s="76"/>
      <c r="C322" s="79"/>
      <c r="D322" s="64"/>
      <c r="E322" s="86"/>
      <c r="F322" s="84"/>
      <c r="H322" s="90"/>
      <c r="L322" s="64"/>
    </row>
    <row r="323" spans="1:12" s="85" customFormat="1" x14ac:dyDescent="0.2">
      <c r="A323" s="64"/>
      <c r="B323" s="76"/>
      <c r="C323" s="79"/>
      <c r="D323" s="64"/>
      <c r="E323" s="86"/>
      <c r="F323" s="84"/>
      <c r="H323" s="90"/>
      <c r="L323" s="64"/>
    </row>
    <row r="324" spans="1:12" s="85" customFormat="1" x14ac:dyDescent="0.2">
      <c r="A324" s="64"/>
      <c r="B324" s="76"/>
      <c r="C324" s="79"/>
      <c r="D324" s="64"/>
      <c r="E324" s="86"/>
      <c r="F324" s="84"/>
      <c r="H324" s="90"/>
      <c r="L324" s="64"/>
    </row>
    <row r="325" spans="1:12" s="85" customFormat="1" x14ac:dyDescent="0.2">
      <c r="A325" s="64"/>
      <c r="B325" s="76"/>
      <c r="C325" s="79"/>
      <c r="D325" s="64"/>
      <c r="E325" s="86"/>
      <c r="F325" s="84"/>
      <c r="H325" s="90"/>
      <c r="L325" s="64"/>
    </row>
    <row r="326" spans="1:12" s="85" customFormat="1" x14ac:dyDescent="0.2">
      <c r="A326" s="64"/>
      <c r="B326" s="76"/>
      <c r="C326" s="79"/>
      <c r="D326" s="64"/>
      <c r="E326" s="86"/>
      <c r="F326" s="84"/>
      <c r="H326" s="90"/>
      <c r="L326" s="64"/>
    </row>
    <row r="327" spans="1:12" s="85" customFormat="1" x14ac:dyDescent="0.2">
      <c r="A327" s="64"/>
      <c r="B327" s="76"/>
      <c r="C327" s="79"/>
      <c r="D327" s="64"/>
      <c r="E327" s="86"/>
      <c r="F327" s="84"/>
      <c r="H327" s="90"/>
      <c r="L327" s="64"/>
    </row>
    <row r="328" spans="1:12" s="85" customFormat="1" x14ac:dyDescent="0.2">
      <c r="A328" s="64"/>
      <c r="B328" s="76"/>
      <c r="C328" s="79"/>
      <c r="D328" s="64"/>
      <c r="E328" s="86"/>
      <c r="F328" s="84"/>
      <c r="H328" s="90"/>
      <c r="L328" s="64"/>
    </row>
    <row r="329" spans="1:12" s="85" customFormat="1" x14ac:dyDescent="0.2">
      <c r="A329" s="64"/>
      <c r="B329" s="76"/>
      <c r="C329" s="79"/>
      <c r="D329" s="64"/>
      <c r="E329" s="86"/>
      <c r="F329" s="84"/>
      <c r="H329" s="90"/>
      <c r="L329" s="64"/>
    </row>
    <row r="330" spans="1:12" s="85" customFormat="1" x14ac:dyDescent="0.2">
      <c r="A330" s="64"/>
      <c r="B330" s="76"/>
      <c r="C330" s="79"/>
      <c r="D330" s="64"/>
      <c r="E330" s="86"/>
      <c r="F330" s="84"/>
      <c r="H330" s="90"/>
      <c r="L330" s="64"/>
    </row>
    <row r="331" spans="1:12" s="85" customFormat="1" x14ac:dyDescent="0.2">
      <c r="A331" s="64"/>
      <c r="B331" s="76"/>
      <c r="C331" s="79"/>
      <c r="D331" s="64"/>
      <c r="E331" s="86"/>
      <c r="F331" s="84"/>
      <c r="H331" s="90"/>
      <c r="L331" s="64"/>
    </row>
    <row r="332" spans="1:12" s="85" customFormat="1" x14ac:dyDescent="0.2">
      <c r="A332" s="64"/>
      <c r="B332" s="76"/>
      <c r="C332" s="79"/>
      <c r="D332" s="64"/>
      <c r="E332" s="86"/>
      <c r="F332" s="84"/>
      <c r="H332" s="90"/>
      <c r="L332" s="64"/>
    </row>
    <row r="333" spans="1:12" s="85" customFormat="1" x14ac:dyDescent="0.2">
      <c r="A333" s="64"/>
      <c r="B333" s="76"/>
      <c r="C333" s="79"/>
      <c r="D333" s="64"/>
      <c r="E333" s="86"/>
      <c r="F333" s="84"/>
      <c r="H333" s="90"/>
      <c r="L333" s="64"/>
    </row>
    <row r="334" spans="1:12" s="85" customFormat="1" x14ac:dyDescent="0.2">
      <c r="A334" s="64"/>
      <c r="B334" s="76"/>
      <c r="C334" s="79"/>
      <c r="D334" s="64"/>
      <c r="E334" s="86"/>
      <c r="F334" s="84"/>
      <c r="H334" s="90"/>
      <c r="L334" s="64"/>
    </row>
    <row r="335" spans="1:12" s="85" customFormat="1" x14ac:dyDescent="0.2">
      <c r="A335" s="64"/>
      <c r="B335" s="76"/>
      <c r="C335" s="79"/>
      <c r="D335" s="64"/>
      <c r="E335" s="86"/>
      <c r="F335" s="84"/>
      <c r="H335" s="90"/>
      <c r="L335" s="64"/>
    </row>
    <row r="336" spans="1:12" s="85" customFormat="1" x14ac:dyDescent="0.2">
      <c r="A336" s="64"/>
      <c r="B336" s="76"/>
      <c r="C336" s="79"/>
      <c r="D336" s="64"/>
      <c r="E336" s="86"/>
      <c r="F336" s="84"/>
      <c r="H336" s="90"/>
      <c r="L336" s="64"/>
    </row>
    <row r="337" spans="1:12" s="85" customFormat="1" x14ac:dyDescent="0.2">
      <c r="A337" s="64"/>
      <c r="B337" s="76"/>
      <c r="C337" s="79"/>
      <c r="D337" s="64"/>
      <c r="E337" s="86"/>
      <c r="F337" s="84"/>
      <c r="H337" s="90"/>
      <c r="L337" s="64"/>
    </row>
    <row r="338" spans="1:12" s="85" customFormat="1" x14ac:dyDescent="0.2">
      <c r="A338" s="64"/>
      <c r="B338" s="76"/>
      <c r="C338" s="79"/>
      <c r="D338" s="64"/>
      <c r="E338" s="86"/>
      <c r="F338" s="84"/>
      <c r="H338" s="90"/>
      <c r="L338" s="64"/>
    </row>
    <row r="339" spans="1:12" s="85" customFormat="1" x14ac:dyDescent="0.2">
      <c r="A339" s="64"/>
      <c r="B339" s="76"/>
      <c r="C339" s="79"/>
      <c r="D339" s="64"/>
      <c r="E339" s="86"/>
      <c r="F339" s="84"/>
      <c r="H339" s="90"/>
      <c r="L339" s="64"/>
    </row>
    <row r="340" spans="1:12" s="85" customFormat="1" x14ac:dyDescent="0.2">
      <c r="A340" s="64"/>
      <c r="B340" s="76"/>
      <c r="C340" s="79"/>
      <c r="D340" s="64"/>
      <c r="E340" s="86"/>
      <c r="F340" s="84"/>
      <c r="H340" s="90"/>
      <c r="L340" s="64"/>
    </row>
    <row r="341" spans="1:12" s="85" customFormat="1" x14ac:dyDescent="0.2">
      <c r="A341" s="64"/>
      <c r="B341" s="76"/>
      <c r="C341" s="79"/>
      <c r="D341" s="64"/>
      <c r="E341" s="86"/>
      <c r="F341" s="84"/>
      <c r="H341" s="90"/>
      <c r="L341" s="64"/>
    </row>
    <row r="342" spans="1:12" s="85" customFormat="1" x14ac:dyDescent="0.2">
      <c r="A342" s="64"/>
      <c r="B342" s="76"/>
      <c r="C342" s="79"/>
      <c r="D342" s="64"/>
      <c r="E342" s="86"/>
      <c r="F342" s="84"/>
      <c r="H342" s="90"/>
      <c r="L342" s="64"/>
    </row>
    <row r="343" spans="1:12" s="85" customFormat="1" x14ac:dyDescent="0.2">
      <c r="A343" s="64"/>
      <c r="B343" s="76"/>
      <c r="C343" s="79"/>
      <c r="D343" s="64"/>
      <c r="E343" s="86"/>
      <c r="F343" s="84"/>
      <c r="H343" s="90"/>
      <c r="L343" s="64"/>
    </row>
    <row r="344" spans="1:12" s="85" customFormat="1" x14ac:dyDescent="0.2">
      <c r="A344" s="64"/>
      <c r="B344" s="76"/>
      <c r="C344" s="79"/>
      <c r="D344" s="64"/>
      <c r="E344" s="86"/>
      <c r="F344" s="84"/>
      <c r="H344" s="90"/>
      <c r="L344" s="64"/>
    </row>
    <row r="345" spans="1:12" s="85" customFormat="1" x14ac:dyDescent="0.2">
      <c r="A345" s="64"/>
      <c r="B345" s="76"/>
      <c r="C345" s="79"/>
      <c r="D345" s="64"/>
      <c r="E345" s="86"/>
      <c r="F345" s="84"/>
      <c r="H345" s="90"/>
      <c r="L345" s="64"/>
    </row>
    <row r="346" spans="1:12" s="85" customFormat="1" x14ac:dyDescent="0.2">
      <c r="A346" s="64"/>
      <c r="B346" s="76"/>
      <c r="C346" s="79"/>
      <c r="D346" s="64"/>
      <c r="E346" s="86"/>
      <c r="F346" s="84"/>
      <c r="H346" s="90"/>
      <c r="L346" s="64"/>
    </row>
    <row r="347" spans="1:12" s="85" customFormat="1" x14ac:dyDescent="0.2">
      <c r="A347" s="64"/>
      <c r="B347" s="76"/>
      <c r="C347" s="79"/>
      <c r="D347" s="64"/>
      <c r="E347" s="86"/>
      <c r="F347" s="84"/>
      <c r="H347" s="90"/>
      <c r="L347" s="64"/>
    </row>
    <row r="348" spans="1:12" s="85" customFormat="1" x14ac:dyDescent="0.2">
      <c r="A348" s="64"/>
      <c r="B348" s="76"/>
      <c r="C348" s="79"/>
      <c r="D348" s="64"/>
      <c r="E348" s="86"/>
      <c r="F348" s="84"/>
      <c r="H348" s="90"/>
      <c r="L348" s="64"/>
    </row>
    <row r="349" spans="1:12" s="85" customFormat="1" x14ac:dyDescent="0.2">
      <c r="A349" s="64"/>
      <c r="B349" s="76"/>
      <c r="C349" s="79"/>
      <c r="D349" s="64"/>
      <c r="E349" s="86"/>
      <c r="F349" s="84"/>
      <c r="H349" s="90"/>
      <c r="L349" s="64"/>
    </row>
    <row r="350" spans="1:12" s="85" customFormat="1" x14ac:dyDescent="0.2">
      <c r="A350" s="64"/>
      <c r="B350" s="76"/>
      <c r="C350" s="79"/>
      <c r="D350" s="64"/>
      <c r="E350" s="86"/>
      <c r="F350" s="84"/>
      <c r="H350" s="90"/>
      <c r="L350" s="64"/>
    </row>
    <row r="351" spans="1:12" s="85" customFormat="1" x14ac:dyDescent="0.2">
      <c r="A351" s="64"/>
      <c r="B351" s="76"/>
      <c r="C351" s="79"/>
      <c r="D351" s="64"/>
      <c r="E351" s="86"/>
      <c r="F351" s="84"/>
      <c r="H351" s="90"/>
      <c r="L351" s="64"/>
    </row>
    <row r="352" spans="1:12" s="85" customFormat="1" x14ac:dyDescent="0.2">
      <c r="A352" s="64"/>
      <c r="B352" s="76"/>
      <c r="C352" s="79"/>
      <c r="D352" s="64"/>
      <c r="E352" s="86"/>
      <c r="F352" s="84"/>
      <c r="H352" s="90"/>
      <c r="L352" s="64"/>
    </row>
    <row r="353" spans="1:12" s="85" customFormat="1" x14ac:dyDescent="0.2">
      <c r="A353" s="64"/>
      <c r="B353" s="76"/>
      <c r="C353" s="79"/>
      <c r="D353" s="64"/>
      <c r="E353" s="86"/>
      <c r="F353" s="84"/>
      <c r="H353" s="90"/>
      <c r="L353" s="64"/>
    </row>
    <row r="354" spans="1:12" s="85" customFormat="1" x14ac:dyDescent="0.2">
      <c r="A354" s="64"/>
      <c r="B354" s="76"/>
      <c r="C354" s="79"/>
      <c r="D354" s="64"/>
      <c r="E354" s="86"/>
      <c r="F354" s="84"/>
      <c r="H354" s="90"/>
      <c r="L354" s="64"/>
    </row>
    <row r="355" spans="1:12" s="85" customFormat="1" x14ac:dyDescent="0.2">
      <c r="A355" s="64"/>
      <c r="B355" s="76"/>
      <c r="C355" s="79"/>
      <c r="D355" s="64"/>
      <c r="E355" s="86"/>
      <c r="F355" s="84"/>
      <c r="H355" s="90"/>
      <c r="L355" s="64"/>
    </row>
    <row r="356" spans="1:12" s="85" customFormat="1" x14ac:dyDescent="0.2">
      <c r="A356" s="64"/>
      <c r="B356" s="76"/>
      <c r="C356" s="79"/>
      <c r="D356" s="64"/>
      <c r="E356" s="86"/>
      <c r="F356" s="84"/>
      <c r="H356" s="90"/>
      <c r="L356" s="64"/>
    </row>
    <row r="357" spans="1:12" s="85" customFormat="1" x14ac:dyDescent="0.2">
      <c r="A357" s="64"/>
      <c r="B357" s="76"/>
      <c r="C357" s="79"/>
      <c r="D357" s="64"/>
      <c r="E357" s="86"/>
      <c r="F357" s="84"/>
      <c r="H357" s="90"/>
      <c r="L357" s="64"/>
    </row>
    <row r="358" spans="1:12" s="85" customFormat="1" x14ac:dyDescent="0.2">
      <c r="A358" s="64"/>
      <c r="B358" s="76"/>
      <c r="C358" s="79"/>
      <c r="D358" s="64"/>
      <c r="E358" s="86"/>
      <c r="F358" s="84"/>
      <c r="H358" s="90"/>
      <c r="L358" s="64"/>
    </row>
    <row r="359" spans="1:12" s="85" customFormat="1" x14ac:dyDescent="0.2">
      <c r="A359" s="64"/>
      <c r="B359" s="76"/>
      <c r="C359" s="79"/>
      <c r="D359" s="64"/>
      <c r="E359" s="86"/>
      <c r="F359" s="84"/>
      <c r="H359" s="90"/>
      <c r="L359" s="64"/>
    </row>
    <row r="360" spans="1:12" s="85" customFormat="1" x14ac:dyDescent="0.2">
      <c r="A360" s="64"/>
      <c r="B360" s="76"/>
      <c r="C360" s="79"/>
      <c r="D360" s="64"/>
      <c r="E360" s="86"/>
      <c r="F360" s="84"/>
      <c r="H360" s="90"/>
      <c r="L360" s="64"/>
    </row>
    <row r="361" spans="1:12" s="85" customFormat="1" x14ac:dyDescent="0.2">
      <c r="A361" s="64"/>
      <c r="B361" s="76"/>
      <c r="C361" s="79"/>
      <c r="D361" s="64"/>
      <c r="E361" s="86"/>
      <c r="F361" s="84"/>
      <c r="H361" s="90"/>
      <c r="L361" s="64"/>
    </row>
    <row r="362" spans="1:12" s="85" customFormat="1" x14ac:dyDescent="0.2">
      <c r="A362" s="64"/>
      <c r="B362" s="76"/>
      <c r="C362" s="79"/>
      <c r="D362" s="64"/>
      <c r="E362" s="86"/>
      <c r="F362" s="84"/>
      <c r="H362" s="90"/>
      <c r="L362" s="64"/>
    </row>
    <row r="363" spans="1:12" s="85" customFormat="1" x14ac:dyDescent="0.2">
      <c r="A363" s="64"/>
      <c r="B363" s="76"/>
      <c r="C363" s="79"/>
      <c r="D363" s="64"/>
      <c r="E363" s="86"/>
      <c r="F363" s="84"/>
      <c r="H363" s="90"/>
      <c r="L363" s="64"/>
    </row>
    <row r="364" spans="1:12" s="85" customFormat="1" x14ac:dyDescent="0.2">
      <c r="A364" s="64"/>
      <c r="B364" s="76"/>
      <c r="C364" s="79"/>
      <c r="D364" s="64"/>
      <c r="E364" s="86"/>
      <c r="F364" s="84"/>
      <c r="H364" s="90"/>
      <c r="L364" s="64"/>
    </row>
    <row r="365" spans="1:12" s="85" customFormat="1" x14ac:dyDescent="0.2">
      <c r="A365" s="64"/>
      <c r="B365" s="76"/>
      <c r="C365" s="79"/>
      <c r="D365" s="64"/>
      <c r="E365" s="86"/>
      <c r="F365" s="84"/>
      <c r="H365" s="90"/>
      <c r="L365" s="64"/>
    </row>
    <row r="366" spans="1:12" s="85" customFormat="1" x14ac:dyDescent="0.2">
      <c r="A366" s="64"/>
      <c r="B366" s="76"/>
      <c r="C366" s="79"/>
      <c r="D366" s="64"/>
      <c r="E366" s="86"/>
      <c r="F366" s="84"/>
      <c r="H366" s="90"/>
      <c r="L366" s="64"/>
    </row>
    <row r="367" spans="1:12" s="85" customFormat="1" x14ac:dyDescent="0.2">
      <c r="A367" s="64"/>
      <c r="B367" s="76"/>
      <c r="C367" s="79"/>
      <c r="D367" s="64"/>
      <c r="E367" s="86"/>
      <c r="F367" s="84"/>
      <c r="H367" s="90"/>
      <c r="L367" s="64"/>
    </row>
    <row r="368" spans="1:12" s="85" customFormat="1" x14ac:dyDescent="0.2">
      <c r="A368" s="64"/>
      <c r="B368" s="76"/>
      <c r="C368" s="79"/>
      <c r="D368" s="64"/>
      <c r="E368" s="86"/>
      <c r="F368" s="84"/>
      <c r="H368" s="90"/>
      <c r="L368" s="64"/>
    </row>
    <row r="369" spans="1:12" s="85" customFormat="1" x14ac:dyDescent="0.2">
      <c r="A369" s="64"/>
      <c r="B369" s="76"/>
      <c r="C369" s="79"/>
      <c r="D369" s="64"/>
      <c r="E369" s="86"/>
      <c r="F369" s="84"/>
      <c r="H369" s="90"/>
      <c r="L369" s="64"/>
    </row>
    <row r="370" spans="1:12" s="85" customFormat="1" x14ac:dyDescent="0.2">
      <c r="A370" s="64"/>
      <c r="B370" s="76"/>
      <c r="C370" s="79"/>
      <c r="D370" s="64"/>
      <c r="E370" s="86"/>
      <c r="F370" s="84"/>
      <c r="H370" s="90"/>
      <c r="L370" s="64"/>
    </row>
    <row r="371" spans="1:12" s="85" customFormat="1" x14ac:dyDescent="0.2">
      <c r="A371" s="64"/>
      <c r="B371" s="76"/>
      <c r="C371" s="79"/>
      <c r="D371" s="64"/>
      <c r="E371" s="86"/>
      <c r="F371" s="84"/>
      <c r="H371" s="90"/>
      <c r="L371" s="64"/>
    </row>
    <row r="372" spans="1:12" s="85" customFormat="1" x14ac:dyDescent="0.2">
      <c r="A372" s="64"/>
      <c r="B372" s="76"/>
      <c r="C372" s="79"/>
      <c r="D372" s="64"/>
      <c r="E372" s="86"/>
      <c r="F372" s="84"/>
      <c r="H372" s="90"/>
      <c r="L372" s="64"/>
    </row>
    <row r="373" spans="1:12" s="85" customFormat="1" x14ac:dyDescent="0.2">
      <c r="A373" s="64"/>
      <c r="B373" s="76"/>
      <c r="C373" s="79"/>
      <c r="D373" s="64"/>
      <c r="E373" s="86"/>
      <c r="F373" s="84"/>
      <c r="H373" s="90"/>
      <c r="L373" s="64"/>
    </row>
    <row r="374" spans="1:12" s="85" customFormat="1" x14ac:dyDescent="0.2">
      <c r="A374" s="64"/>
      <c r="B374" s="76"/>
      <c r="C374" s="79"/>
      <c r="D374" s="64"/>
      <c r="E374" s="86"/>
      <c r="F374" s="84"/>
      <c r="H374" s="90"/>
      <c r="L374" s="64"/>
    </row>
    <row r="375" spans="1:12" s="85" customFormat="1" x14ac:dyDescent="0.2">
      <c r="A375" s="64"/>
      <c r="B375" s="76"/>
      <c r="C375" s="79"/>
      <c r="D375" s="64"/>
      <c r="E375" s="86"/>
      <c r="F375" s="84"/>
      <c r="H375" s="90"/>
      <c r="L375" s="64"/>
    </row>
    <row r="376" spans="1:12" s="85" customFormat="1" x14ac:dyDescent="0.2">
      <c r="A376" s="64"/>
      <c r="B376" s="76"/>
      <c r="C376" s="79"/>
      <c r="D376" s="64"/>
      <c r="E376" s="86"/>
      <c r="F376" s="84"/>
      <c r="H376" s="90"/>
      <c r="L376" s="64"/>
    </row>
    <row r="377" spans="1:12" s="85" customFormat="1" x14ac:dyDescent="0.2">
      <c r="A377" s="64"/>
      <c r="B377" s="76"/>
      <c r="C377" s="79"/>
      <c r="D377" s="64"/>
      <c r="E377" s="86"/>
      <c r="F377" s="84"/>
      <c r="H377" s="90"/>
      <c r="L377" s="64"/>
    </row>
    <row r="378" spans="1:12" s="85" customFormat="1" x14ac:dyDescent="0.2">
      <c r="A378" s="64"/>
      <c r="B378" s="76"/>
      <c r="C378" s="79"/>
      <c r="D378" s="64"/>
      <c r="E378" s="86"/>
      <c r="F378" s="84"/>
      <c r="H378" s="90"/>
      <c r="L378" s="64"/>
    </row>
    <row r="379" spans="1:12" s="85" customFormat="1" x14ac:dyDescent="0.2">
      <c r="A379" s="64"/>
      <c r="B379" s="76"/>
      <c r="C379" s="79"/>
      <c r="D379" s="64"/>
      <c r="E379" s="86"/>
      <c r="F379" s="84"/>
      <c r="H379" s="90"/>
      <c r="L379" s="64"/>
    </row>
    <row r="380" spans="1:12" s="85" customFormat="1" x14ac:dyDescent="0.2">
      <c r="A380" s="64"/>
      <c r="B380" s="76"/>
      <c r="C380" s="79"/>
      <c r="D380" s="64"/>
      <c r="E380" s="86"/>
      <c r="F380" s="84"/>
      <c r="H380" s="90"/>
      <c r="L380" s="64"/>
    </row>
    <row r="381" spans="1:12" s="85" customFormat="1" x14ac:dyDescent="0.2">
      <c r="A381" s="64"/>
      <c r="B381" s="76"/>
      <c r="C381" s="79"/>
      <c r="D381" s="64"/>
      <c r="E381" s="86"/>
      <c r="F381" s="84"/>
      <c r="H381" s="90"/>
      <c r="L381" s="64"/>
    </row>
    <row r="382" spans="1:12" s="85" customFormat="1" x14ac:dyDescent="0.2">
      <c r="A382" s="64"/>
      <c r="B382" s="76"/>
      <c r="C382" s="79"/>
      <c r="D382" s="64"/>
      <c r="E382" s="86"/>
      <c r="F382" s="84"/>
      <c r="H382" s="90"/>
      <c r="L382" s="64"/>
    </row>
    <row r="383" spans="1:12" s="85" customFormat="1" x14ac:dyDescent="0.2">
      <c r="A383" s="64"/>
      <c r="B383" s="76"/>
      <c r="C383" s="79"/>
      <c r="D383" s="64"/>
      <c r="E383" s="86"/>
      <c r="F383" s="84"/>
      <c r="H383" s="90"/>
      <c r="L383" s="64"/>
    </row>
    <row r="384" spans="1:12" s="85" customFormat="1" x14ac:dyDescent="0.2">
      <c r="A384" s="64"/>
      <c r="B384" s="76"/>
      <c r="C384" s="79"/>
      <c r="D384" s="64"/>
      <c r="E384" s="86"/>
      <c r="F384" s="84"/>
      <c r="H384" s="90"/>
      <c r="L384" s="64"/>
    </row>
    <row r="385" spans="1:12" s="85" customFormat="1" x14ac:dyDescent="0.2">
      <c r="A385" s="64"/>
      <c r="B385" s="76"/>
      <c r="C385" s="79"/>
      <c r="D385" s="64"/>
      <c r="E385" s="86"/>
      <c r="F385" s="84"/>
      <c r="H385" s="90"/>
      <c r="L385" s="64"/>
    </row>
    <row r="386" spans="1:12" s="85" customFormat="1" x14ac:dyDescent="0.2">
      <c r="A386" s="64"/>
      <c r="B386" s="76"/>
      <c r="C386" s="79"/>
      <c r="D386" s="64"/>
      <c r="E386" s="86"/>
      <c r="F386" s="84"/>
      <c r="H386" s="90"/>
      <c r="L386" s="64"/>
    </row>
    <row r="387" spans="1:12" s="85" customFormat="1" x14ac:dyDescent="0.2">
      <c r="A387" s="64"/>
      <c r="B387" s="76"/>
      <c r="C387" s="79"/>
      <c r="D387" s="64"/>
      <c r="E387" s="86"/>
      <c r="F387" s="84"/>
      <c r="H387" s="90"/>
      <c r="L387" s="64"/>
    </row>
    <row r="388" spans="1:12" s="85" customFormat="1" x14ac:dyDescent="0.2">
      <c r="A388" s="64"/>
      <c r="B388" s="76"/>
      <c r="C388" s="79"/>
      <c r="D388" s="64"/>
      <c r="E388" s="86"/>
      <c r="F388" s="84"/>
      <c r="H388" s="90"/>
      <c r="L388" s="64"/>
    </row>
    <row r="389" spans="1:12" s="85" customFormat="1" x14ac:dyDescent="0.2">
      <c r="A389" s="64"/>
      <c r="B389" s="76"/>
      <c r="C389" s="79"/>
      <c r="D389" s="64"/>
      <c r="E389" s="86"/>
      <c r="F389" s="84"/>
      <c r="H389" s="90"/>
      <c r="L389" s="64"/>
    </row>
    <row r="390" spans="1:12" s="85" customFormat="1" x14ac:dyDescent="0.2">
      <c r="A390" s="64"/>
      <c r="B390" s="76"/>
      <c r="C390" s="79"/>
      <c r="D390" s="64"/>
      <c r="E390" s="86"/>
      <c r="F390" s="84"/>
      <c r="H390" s="90"/>
      <c r="L390" s="64"/>
    </row>
    <row r="391" spans="1:12" s="85" customFormat="1" x14ac:dyDescent="0.2">
      <c r="A391" s="64"/>
      <c r="B391" s="76"/>
      <c r="C391" s="79"/>
      <c r="D391" s="64"/>
      <c r="E391" s="86"/>
      <c r="F391" s="84"/>
      <c r="H391" s="90"/>
      <c r="L391" s="64"/>
    </row>
    <row r="392" spans="1:12" s="85" customFormat="1" x14ac:dyDescent="0.2">
      <c r="A392" s="64"/>
      <c r="B392" s="76"/>
      <c r="C392" s="79"/>
      <c r="D392" s="64"/>
      <c r="E392" s="86"/>
      <c r="F392" s="84"/>
      <c r="H392" s="90"/>
      <c r="L392" s="64"/>
    </row>
    <row r="393" spans="1:12" s="85" customFormat="1" x14ac:dyDescent="0.2">
      <c r="A393" s="64"/>
      <c r="B393" s="76"/>
      <c r="C393" s="79"/>
      <c r="D393" s="64"/>
      <c r="E393" s="86"/>
      <c r="F393" s="84"/>
      <c r="H393" s="90"/>
      <c r="L393" s="64"/>
    </row>
    <row r="394" spans="1:12" s="85" customFormat="1" x14ac:dyDescent="0.2">
      <c r="A394" s="64"/>
      <c r="B394" s="76"/>
      <c r="C394" s="79"/>
      <c r="D394" s="64"/>
      <c r="E394" s="86"/>
      <c r="F394" s="84"/>
      <c r="H394" s="90"/>
      <c r="L394" s="64"/>
    </row>
    <row r="395" spans="1:12" s="85" customFormat="1" x14ac:dyDescent="0.2">
      <c r="A395" s="64"/>
      <c r="B395" s="76"/>
      <c r="C395" s="79"/>
      <c r="D395" s="64"/>
      <c r="E395" s="86"/>
      <c r="F395" s="84"/>
      <c r="H395" s="90"/>
      <c r="L395" s="64"/>
    </row>
    <row r="396" spans="1:12" s="85" customFormat="1" x14ac:dyDescent="0.2">
      <c r="A396" s="64"/>
      <c r="B396" s="76"/>
      <c r="C396" s="79"/>
      <c r="D396" s="64"/>
      <c r="E396" s="86"/>
      <c r="F396" s="84"/>
      <c r="H396" s="90"/>
      <c r="L396" s="64"/>
    </row>
    <row r="397" spans="1:12" s="85" customFormat="1" x14ac:dyDescent="0.2">
      <c r="A397" s="64"/>
      <c r="B397" s="76"/>
      <c r="C397" s="79"/>
      <c r="D397" s="64"/>
      <c r="E397" s="86"/>
      <c r="F397" s="84"/>
      <c r="H397" s="90"/>
      <c r="L397" s="64"/>
    </row>
    <row r="398" spans="1:12" s="85" customFormat="1" x14ac:dyDescent="0.2">
      <c r="A398" s="64"/>
      <c r="B398" s="76"/>
      <c r="C398" s="79"/>
      <c r="D398" s="64"/>
      <c r="E398" s="86"/>
      <c r="F398" s="84"/>
      <c r="H398" s="90"/>
      <c r="L398" s="64"/>
    </row>
    <row r="399" spans="1:12" s="85" customFormat="1" x14ac:dyDescent="0.2">
      <c r="A399" s="64"/>
      <c r="B399" s="76"/>
      <c r="C399" s="79"/>
      <c r="D399" s="64"/>
      <c r="E399" s="86"/>
      <c r="F399" s="84"/>
      <c r="H399" s="90"/>
      <c r="L399" s="64"/>
    </row>
    <row r="400" spans="1:12" s="85" customFormat="1" x14ac:dyDescent="0.2">
      <c r="A400" s="64"/>
      <c r="B400" s="76"/>
      <c r="C400" s="79"/>
      <c r="D400" s="64"/>
      <c r="E400" s="86"/>
      <c r="F400" s="84"/>
      <c r="H400" s="90"/>
      <c r="L400" s="64"/>
    </row>
    <row r="401" spans="1:12" s="85" customFormat="1" x14ac:dyDescent="0.2">
      <c r="A401" s="64"/>
      <c r="B401" s="76"/>
      <c r="C401" s="79"/>
      <c r="D401" s="64"/>
      <c r="E401" s="86"/>
      <c r="F401" s="84"/>
      <c r="H401" s="90"/>
      <c r="L401" s="64"/>
    </row>
    <row r="402" spans="1:12" s="85" customFormat="1" x14ac:dyDescent="0.2">
      <c r="A402" s="64"/>
      <c r="B402" s="76"/>
      <c r="C402" s="79"/>
      <c r="D402" s="64"/>
      <c r="E402" s="86"/>
      <c r="F402" s="84"/>
      <c r="H402" s="90"/>
      <c r="L402" s="64"/>
    </row>
    <row r="403" spans="1:12" s="85" customFormat="1" x14ac:dyDescent="0.2">
      <c r="A403" s="64"/>
      <c r="B403" s="76"/>
      <c r="C403" s="79"/>
      <c r="D403" s="64"/>
      <c r="E403" s="86"/>
      <c r="F403" s="84"/>
      <c r="H403" s="90"/>
      <c r="L403" s="64"/>
    </row>
    <row r="404" spans="1:12" s="85" customFormat="1" x14ac:dyDescent="0.2">
      <c r="A404" s="64"/>
      <c r="B404" s="76"/>
      <c r="C404" s="79"/>
      <c r="D404" s="64"/>
      <c r="E404" s="86"/>
      <c r="F404" s="84"/>
      <c r="H404" s="90"/>
      <c r="L404" s="64"/>
    </row>
    <row r="405" spans="1:12" s="85" customFormat="1" x14ac:dyDescent="0.2">
      <c r="A405" s="64"/>
      <c r="B405" s="76"/>
      <c r="C405" s="79"/>
      <c r="D405" s="64"/>
      <c r="E405" s="86"/>
      <c r="F405" s="84"/>
      <c r="H405" s="90"/>
      <c r="L405" s="64"/>
    </row>
    <row r="406" spans="1:12" s="85" customFormat="1" x14ac:dyDescent="0.2">
      <c r="A406" s="64"/>
      <c r="B406" s="76"/>
      <c r="C406" s="79"/>
      <c r="D406" s="64"/>
      <c r="E406" s="86"/>
      <c r="F406" s="84"/>
      <c r="H406" s="90"/>
      <c r="L406" s="64"/>
    </row>
    <row r="407" spans="1:12" s="85" customFormat="1" x14ac:dyDescent="0.2">
      <c r="A407" s="64"/>
      <c r="B407" s="76"/>
      <c r="C407" s="79"/>
      <c r="D407" s="64"/>
      <c r="E407" s="86"/>
      <c r="F407" s="84"/>
      <c r="H407" s="90"/>
      <c r="L407" s="64"/>
    </row>
    <row r="408" spans="1:12" s="85" customFormat="1" x14ac:dyDescent="0.2">
      <c r="A408" s="64"/>
      <c r="B408" s="76"/>
      <c r="C408" s="79"/>
      <c r="D408" s="64"/>
      <c r="E408" s="86"/>
      <c r="F408" s="84"/>
      <c r="H408" s="90"/>
      <c r="L408" s="64"/>
    </row>
    <row r="409" spans="1:12" s="85" customFormat="1" x14ac:dyDescent="0.2">
      <c r="A409" s="64"/>
      <c r="B409" s="76"/>
      <c r="C409" s="79"/>
      <c r="D409" s="64"/>
      <c r="E409" s="86"/>
      <c r="F409" s="84"/>
      <c r="H409" s="90"/>
      <c r="L409" s="64"/>
    </row>
    <row r="410" spans="1:12" s="85" customFormat="1" x14ac:dyDescent="0.2">
      <c r="A410" s="64"/>
      <c r="B410" s="76"/>
      <c r="C410" s="79"/>
      <c r="D410" s="64"/>
      <c r="E410" s="86"/>
      <c r="F410" s="84"/>
      <c r="H410" s="90"/>
      <c r="L410" s="64"/>
    </row>
    <row r="411" spans="1:12" s="85" customFormat="1" x14ac:dyDescent="0.2">
      <c r="A411" s="64"/>
      <c r="B411" s="76"/>
      <c r="C411" s="79"/>
      <c r="D411" s="64"/>
      <c r="E411" s="86"/>
      <c r="F411" s="84"/>
      <c r="H411" s="90"/>
      <c r="L411" s="64"/>
    </row>
    <row r="412" spans="1:12" s="85" customFormat="1" x14ac:dyDescent="0.2">
      <c r="A412" s="64"/>
      <c r="B412" s="76"/>
      <c r="C412" s="79"/>
      <c r="D412" s="64"/>
      <c r="E412" s="86"/>
      <c r="F412" s="84"/>
      <c r="H412" s="90"/>
      <c r="L412" s="64"/>
    </row>
    <row r="413" spans="1:12" s="85" customFormat="1" x14ac:dyDescent="0.2">
      <c r="A413" s="64"/>
      <c r="B413" s="76"/>
      <c r="C413" s="79"/>
      <c r="D413" s="64"/>
      <c r="E413" s="86"/>
      <c r="F413" s="84"/>
      <c r="H413" s="90"/>
      <c r="L413" s="64"/>
    </row>
    <row r="414" spans="1:12" s="85" customFormat="1" x14ac:dyDescent="0.2">
      <c r="A414" s="64"/>
      <c r="B414" s="76"/>
      <c r="C414" s="79"/>
      <c r="D414" s="64"/>
      <c r="E414" s="86"/>
      <c r="F414" s="84"/>
      <c r="H414" s="90"/>
      <c r="L414" s="64"/>
    </row>
    <row r="415" spans="1:12" s="85" customFormat="1" x14ac:dyDescent="0.2">
      <c r="A415" s="64"/>
      <c r="B415" s="76"/>
      <c r="C415" s="79"/>
      <c r="D415" s="64"/>
      <c r="E415" s="86"/>
      <c r="F415" s="84"/>
      <c r="H415" s="90"/>
      <c r="L415" s="64"/>
    </row>
    <row r="416" spans="1:12" s="85" customFormat="1" x14ac:dyDescent="0.2">
      <c r="A416" s="64"/>
      <c r="B416" s="76"/>
      <c r="C416" s="79"/>
      <c r="D416" s="64"/>
      <c r="E416" s="86"/>
      <c r="F416" s="84"/>
      <c r="H416" s="90"/>
      <c r="L416" s="64"/>
    </row>
    <row r="417" spans="1:12" s="85" customFormat="1" x14ac:dyDescent="0.2">
      <c r="A417" s="64"/>
      <c r="B417" s="76"/>
      <c r="C417" s="79"/>
      <c r="D417" s="64"/>
      <c r="E417" s="86"/>
      <c r="F417" s="84"/>
      <c r="H417" s="90"/>
      <c r="L417" s="64"/>
    </row>
    <row r="418" spans="1:12" s="85" customFormat="1" x14ac:dyDescent="0.2">
      <c r="A418" s="64"/>
      <c r="B418" s="76"/>
      <c r="C418" s="79"/>
      <c r="D418" s="64"/>
      <c r="E418" s="86"/>
      <c r="F418" s="84"/>
      <c r="H418" s="90"/>
      <c r="L418" s="64"/>
    </row>
    <row r="419" spans="1:12" s="85" customFormat="1" x14ac:dyDescent="0.2">
      <c r="A419" s="64"/>
      <c r="B419" s="76"/>
      <c r="C419" s="79"/>
      <c r="D419" s="64"/>
      <c r="E419" s="86"/>
      <c r="F419" s="84"/>
      <c r="H419" s="90"/>
      <c r="L419" s="64"/>
    </row>
    <row r="420" spans="1:12" s="85" customFormat="1" x14ac:dyDescent="0.2">
      <c r="A420" s="64"/>
      <c r="B420" s="76"/>
      <c r="C420" s="79"/>
      <c r="D420" s="64"/>
      <c r="E420" s="86"/>
      <c r="F420" s="84"/>
      <c r="H420" s="90"/>
      <c r="L420" s="64"/>
    </row>
    <row r="421" spans="1:12" s="85" customFormat="1" x14ac:dyDescent="0.2">
      <c r="A421" s="64"/>
      <c r="B421" s="76"/>
      <c r="C421" s="79"/>
      <c r="D421" s="64"/>
      <c r="E421" s="86"/>
      <c r="F421" s="84"/>
      <c r="H421" s="90"/>
      <c r="L421" s="64"/>
    </row>
    <row r="422" spans="1:12" s="85" customFormat="1" x14ac:dyDescent="0.2">
      <c r="A422" s="64"/>
      <c r="B422" s="76"/>
      <c r="C422" s="79"/>
      <c r="D422" s="64"/>
      <c r="E422" s="86"/>
      <c r="F422" s="84"/>
      <c r="H422" s="90"/>
      <c r="L422" s="64"/>
    </row>
    <row r="423" spans="1:12" s="85" customFormat="1" x14ac:dyDescent="0.2">
      <c r="A423" s="64"/>
      <c r="B423" s="76"/>
      <c r="C423" s="79"/>
      <c r="D423" s="64"/>
      <c r="E423" s="86"/>
      <c r="F423" s="84"/>
      <c r="H423" s="90"/>
      <c r="L423" s="64"/>
    </row>
    <row r="424" spans="1:12" s="85" customFormat="1" x14ac:dyDescent="0.2">
      <c r="A424" s="64"/>
      <c r="B424" s="76"/>
      <c r="C424" s="79"/>
      <c r="D424" s="64"/>
      <c r="E424" s="86"/>
      <c r="F424" s="84"/>
      <c r="H424" s="90"/>
      <c r="L424" s="64"/>
    </row>
    <row r="425" spans="1:12" s="85" customFormat="1" x14ac:dyDescent="0.2">
      <c r="A425" s="64"/>
      <c r="B425" s="76"/>
      <c r="C425" s="79"/>
      <c r="D425" s="64"/>
      <c r="E425" s="86"/>
      <c r="F425" s="84"/>
      <c r="H425" s="90"/>
      <c r="L425" s="64"/>
    </row>
    <row r="426" spans="1:12" s="85" customFormat="1" x14ac:dyDescent="0.2">
      <c r="A426" s="64"/>
      <c r="B426" s="76"/>
      <c r="C426" s="79"/>
      <c r="D426" s="64"/>
      <c r="E426" s="86"/>
      <c r="F426" s="84"/>
      <c r="H426" s="90"/>
      <c r="L426" s="64"/>
    </row>
    <row r="427" spans="1:12" s="85" customFormat="1" x14ac:dyDescent="0.2">
      <c r="A427" s="64"/>
      <c r="B427" s="76"/>
      <c r="C427" s="79"/>
      <c r="D427" s="64"/>
      <c r="E427" s="86"/>
      <c r="F427" s="84"/>
      <c r="H427" s="90"/>
      <c r="L427" s="64"/>
    </row>
    <row r="428" spans="1:12" s="85" customFormat="1" x14ac:dyDescent="0.2">
      <c r="A428" s="64"/>
      <c r="B428" s="76"/>
      <c r="C428" s="79"/>
      <c r="D428" s="64"/>
      <c r="E428" s="86"/>
      <c r="F428" s="84"/>
      <c r="H428" s="90"/>
      <c r="L428" s="64"/>
    </row>
    <row r="429" spans="1:12" s="85" customFormat="1" x14ac:dyDescent="0.2">
      <c r="A429" s="64"/>
      <c r="B429" s="76"/>
      <c r="C429" s="79"/>
      <c r="D429" s="64"/>
      <c r="E429" s="86"/>
      <c r="F429" s="84"/>
      <c r="H429" s="90"/>
      <c r="L429" s="64"/>
    </row>
    <row r="430" spans="1:12" s="85" customFormat="1" x14ac:dyDescent="0.2">
      <c r="A430" s="64"/>
      <c r="B430" s="76"/>
      <c r="C430" s="79"/>
      <c r="D430" s="64"/>
      <c r="E430" s="86"/>
      <c r="F430" s="84"/>
      <c r="H430" s="90"/>
      <c r="L430" s="64"/>
    </row>
    <row r="431" spans="1:12" s="85" customFormat="1" x14ac:dyDescent="0.2">
      <c r="A431" s="64"/>
      <c r="B431" s="76"/>
      <c r="C431" s="79"/>
      <c r="D431" s="64"/>
      <c r="E431" s="86"/>
      <c r="F431" s="84"/>
      <c r="H431" s="90"/>
      <c r="L431" s="64"/>
    </row>
    <row r="432" spans="1:12" s="85" customFormat="1" x14ac:dyDescent="0.2">
      <c r="A432" s="64"/>
      <c r="B432" s="76"/>
      <c r="C432" s="79"/>
      <c r="D432" s="64"/>
      <c r="E432" s="86"/>
      <c r="F432" s="84"/>
      <c r="H432" s="90"/>
      <c r="L432" s="64"/>
    </row>
    <row r="433" spans="1:12" s="85" customFormat="1" x14ac:dyDescent="0.2">
      <c r="A433" s="64"/>
      <c r="B433" s="76"/>
      <c r="C433" s="79"/>
      <c r="D433" s="64"/>
      <c r="E433" s="86"/>
      <c r="F433" s="84"/>
      <c r="H433" s="90"/>
      <c r="L433" s="64"/>
    </row>
    <row r="434" spans="1:12" s="85" customFormat="1" x14ac:dyDescent="0.2">
      <c r="A434" s="64"/>
      <c r="B434" s="76"/>
      <c r="C434" s="79"/>
      <c r="D434" s="64"/>
      <c r="E434" s="86"/>
      <c r="F434" s="84"/>
      <c r="H434" s="90"/>
      <c r="L434" s="64"/>
    </row>
    <row r="435" spans="1:12" s="85" customFormat="1" x14ac:dyDescent="0.2">
      <c r="A435" s="64"/>
      <c r="B435" s="76"/>
      <c r="C435" s="79"/>
      <c r="D435" s="64"/>
      <c r="E435" s="86"/>
      <c r="F435" s="84"/>
      <c r="H435" s="90"/>
      <c r="L435" s="64"/>
    </row>
    <row r="436" spans="1:12" s="85" customFormat="1" x14ac:dyDescent="0.2">
      <c r="A436" s="64"/>
      <c r="B436" s="76"/>
      <c r="C436" s="79"/>
      <c r="D436" s="64"/>
      <c r="E436" s="86"/>
      <c r="F436" s="84"/>
      <c r="H436" s="90"/>
      <c r="L436" s="64"/>
    </row>
    <row r="437" spans="1:12" s="85" customFormat="1" x14ac:dyDescent="0.2">
      <c r="A437" s="64"/>
      <c r="B437" s="76"/>
      <c r="C437" s="79"/>
      <c r="D437" s="64"/>
      <c r="E437" s="86"/>
      <c r="F437" s="84"/>
      <c r="H437" s="90"/>
      <c r="L437" s="64"/>
    </row>
    <row r="438" spans="1:12" s="85" customFormat="1" x14ac:dyDescent="0.2">
      <c r="A438" s="64"/>
      <c r="B438" s="76"/>
      <c r="C438" s="79"/>
      <c r="D438" s="64"/>
      <c r="E438" s="86"/>
      <c r="F438" s="84"/>
      <c r="H438" s="90"/>
      <c r="L438" s="64"/>
    </row>
    <row r="439" spans="1:12" s="85" customFormat="1" x14ac:dyDescent="0.2">
      <c r="A439" s="64"/>
      <c r="B439" s="76"/>
      <c r="C439" s="79"/>
      <c r="D439" s="64"/>
      <c r="E439" s="86"/>
      <c r="F439" s="84"/>
      <c r="H439" s="90"/>
      <c r="L439" s="64"/>
    </row>
    <row r="440" spans="1:12" s="85" customFormat="1" x14ac:dyDescent="0.2">
      <c r="A440" s="64"/>
      <c r="B440" s="76"/>
      <c r="C440" s="79"/>
      <c r="D440" s="64"/>
      <c r="E440" s="86"/>
      <c r="F440" s="84"/>
      <c r="H440" s="90"/>
      <c r="L440" s="64"/>
    </row>
    <row r="441" spans="1:12" s="85" customFormat="1" x14ac:dyDescent="0.2">
      <c r="A441" s="64"/>
      <c r="B441" s="76"/>
      <c r="C441" s="79"/>
      <c r="D441" s="64"/>
      <c r="E441" s="86"/>
      <c r="F441" s="84"/>
      <c r="H441" s="90"/>
      <c r="L441" s="64"/>
    </row>
    <row r="442" spans="1:12" s="85" customFormat="1" x14ac:dyDescent="0.2">
      <c r="A442" s="64"/>
      <c r="B442" s="76"/>
      <c r="C442" s="79"/>
      <c r="D442" s="64"/>
      <c r="E442" s="86"/>
      <c r="F442" s="84"/>
      <c r="H442" s="90"/>
      <c r="L442" s="64"/>
    </row>
    <row r="443" spans="1:12" s="85" customFormat="1" x14ac:dyDescent="0.2">
      <c r="A443" s="64"/>
      <c r="B443" s="76"/>
      <c r="C443" s="79"/>
      <c r="D443" s="64"/>
      <c r="E443" s="86"/>
      <c r="F443" s="84"/>
      <c r="H443" s="90"/>
      <c r="L443" s="64"/>
    </row>
    <row r="444" spans="1:12" s="85" customFormat="1" x14ac:dyDescent="0.2">
      <c r="A444" s="64"/>
      <c r="B444" s="76"/>
      <c r="C444" s="79"/>
      <c r="D444" s="64"/>
      <c r="E444" s="86"/>
      <c r="F444" s="84"/>
      <c r="H444" s="90"/>
      <c r="L444" s="64"/>
    </row>
    <row r="445" spans="1:12" s="85" customFormat="1" x14ac:dyDescent="0.2">
      <c r="A445" s="64"/>
      <c r="B445" s="76"/>
      <c r="C445" s="79"/>
      <c r="D445" s="64"/>
      <c r="E445" s="86"/>
      <c r="F445" s="84"/>
      <c r="H445" s="90"/>
      <c r="L445" s="64"/>
    </row>
    <row r="446" spans="1:12" s="85" customFormat="1" x14ac:dyDescent="0.2">
      <c r="A446" s="64"/>
      <c r="B446" s="76"/>
      <c r="C446" s="79"/>
      <c r="D446" s="64"/>
      <c r="E446" s="86"/>
      <c r="F446" s="84"/>
      <c r="H446" s="90"/>
      <c r="L446" s="64"/>
    </row>
    <row r="447" spans="1:12" s="85" customFormat="1" x14ac:dyDescent="0.2">
      <c r="A447" s="64"/>
      <c r="B447" s="76"/>
      <c r="C447" s="79"/>
      <c r="D447" s="64"/>
      <c r="E447" s="86"/>
      <c r="F447" s="84"/>
      <c r="H447" s="90"/>
      <c r="L447" s="64"/>
    </row>
    <row r="448" spans="1:12" s="85" customFormat="1" x14ac:dyDescent="0.2">
      <c r="A448" s="64"/>
      <c r="B448" s="76"/>
      <c r="C448" s="79"/>
      <c r="D448" s="64"/>
      <c r="E448" s="86"/>
      <c r="F448" s="84"/>
      <c r="H448" s="90"/>
      <c r="L448" s="64"/>
    </row>
    <row r="449" spans="1:12" s="85" customFormat="1" x14ac:dyDescent="0.2">
      <c r="A449" s="64"/>
      <c r="B449" s="76"/>
      <c r="C449" s="79"/>
      <c r="D449" s="64"/>
      <c r="E449" s="86"/>
      <c r="F449" s="84"/>
      <c r="H449" s="90"/>
      <c r="L449" s="64"/>
    </row>
    <row r="450" spans="1:12" s="85" customFormat="1" x14ac:dyDescent="0.2">
      <c r="A450" s="64"/>
      <c r="B450" s="76"/>
      <c r="C450" s="79"/>
      <c r="D450" s="64"/>
      <c r="E450" s="86"/>
      <c r="F450" s="84"/>
      <c r="H450" s="90"/>
      <c r="L450" s="64"/>
    </row>
    <row r="451" spans="1:12" s="85" customFormat="1" x14ac:dyDescent="0.2">
      <c r="A451" s="64"/>
      <c r="B451" s="76"/>
      <c r="C451" s="79"/>
      <c r="D451" s="64"/>
      <c r="E451" s="86"/>
      <c r="F451" s="84"/>
      <c r="H451" s="90"/>
      <c r="L451" s="64"/>
    </row>
    <row r="452" spans="1:12" s="85" customFormat="1" x14ac:dyDescent="0.2">
      <c r="A452" s="64"/>
      <c r="B452" s="76"/>
      <c r="C452" s="79"/>
      <c r="D452" s="64"/>
      <c r="E452" s="86"/>
      <c r="F452" s="84"/>
      <c r="H452" s="90"/>
      <c r="L452" s="64"/>
    </row>
    <row r="453" spans="1:12" s="85" customFormat="1" x14ac:dyDescent="0.2">
      <c r="A453" s="64"/>
      <c r="B453" s="76"/>
      <c r="C453" s="79"/>
      <c r="D453" s="64"/>
      <c r="E453" s="86"/>
      <c r="F453" s="84"/>
      <c r="H453" s="90"/>
      <c r="L453" s="64"/>
    </row>
    <row r="454" spans="1:12" s="85" customFormat="1" x14ac:dyDescent="0.2">
      <c r="A454" s="64"/>
      <c r="B454" s="76"/>
      <c r="C454" s="79"/>
      <c r="D454" s="64"/>
      <c r="E454" s="86"/>
      <c r="F454" s="84"/>
      <c r="H454" s="90"/>
      <c r="L454" s="64"/>
    </row>
    <row r="455" spans="1:12" s="85" customFormat="1" x14ac:dyDescent="0.2">
      <c r="A455" s="64"/>
      <c r="B455" s="76"/>
      <c r="C455" s="79"/>
      <c r="D455" s="64"/>
      <c r="E455" s="86"/>
      <c r="F455" s="84"/>
      <c r="H455" s="90"/>
      <c r="L455" s="64"/>
    </row>
    <row r="456" spans="1:12" s="85" customFormat="1" x14ac:dyDescent="0.2">
      <c r="A456" s="64"/>
      <c r="B456" s="76"/>
      <c r="C456" s="79"/>
      <c r="D456" s="64"/>
      <c r="E456" s="86"/>
      <c r="F456" s="84"/>
      <c r="H456" s="90"/>
      <c r="L456" s="64"/>
    </row>
    <row r="457" spans="1:12" s="85" customFormat="1" x14ac:dyDescent="0.2">
      <c r="A457" s="64"/>
      <c r="B457" s="76"/>
      <c r="C457" s="79"/>
      <c r="D457" s="64"/>
      <c r="E457" s="86"/>
      <c r="F457" s="84"/>
      <c r="H457" s="90"/>
      <c r="L457" s="64"/>
    </row>
    <row r="458" spans="1:12" s="85" customFormat="1" x14ac:dyDescent="0.2">
      <c r="A458" s="64"/>
      <c r="B458" s="76"/>
      <c r="C458" s="79"/>
      <c r="D458" s="64"/>
      <c r="E458" s="86"/>
      <c r="F458" s="84"/>
      <c r="H458" s="90"/>
      <c r="L458" s="64"/>
    </row>
    <row r="459" spans="1:12" s="85" customFormat="1" x14ac:dyDescent="0.2">
      <c r="A459" s="64"/>
      <c r="B459" s="76"/>
      <c r="C459" s="79"/>
      <c r="D459" s="64"/>
      <c r="E459" s="86"/>
      <c r="F459" s="84"/>
      <c r="H459" s="90"/>
      <c r="L459" s="64"/>
    </row>
    <row r="460" spans="1:12" s="85" customFormat="1" x14ac:dyDescent="0.2">
      <c r="A460" s="64"/>
      <c r="B460" s="76"/>
      <c r="C460" s="79"/>
      <c r="D460" s="64"/>
      <c r="E460" s="86"/>
      <c r="F460" s="84"/>
      <c r="H460" s="90"/>
      <c r="L460" s="64"/>
    </row>
    <row r="461" spans="1:12" s="85" customFormat="1" x14ac:dyDescent="0.2">
      <c r="A461" s="64"/>
      <c r="B461" s="76"/>
      <c r="C461" s="79"/>
      <c r="D461" s="64"/>
      <c r="E461" s="86"/>
      <c r="F461" s="84"/>
      <c r="H461" s="90"/>
      <c r="L461" s="64"/>
    </row>
    <row r="462" spans="1:12" s="85" customFormat="1" x14ac:dyDescent="0.2">
      <c r="A462" s="64"/>
      <c r="B462" s="76"/>
      <c r="C462" s="79"/>
      <c r="D462" s="64"/>
      <c r="E462" s="86"/>
      <c r="F462" s="84"/>
      <c r="H462" s="90"/>
      <c r="L462" s="64"/>
    </row>
    <row r="463" spans="1:12" s="85" customFormat="1" x14ac:dyDescent="0.2">
      <c r="A463" s="64"/>
      <c r="B463" s="76"/>
      <c r="C463" s="79"/>
      <c r="D463" s="64"/>
      <c r="E463" s="86"/>
      <c r="F463" s="84"/>
      <c r="H463" s="90"/>
      <c r="L463" s="64"/>
    </row>
    <row r="464" spans="1:12" s="85" customFormat="1" x14ac:dyDescent="0.2">
      <c r="A464" s="64"/>
      <c r="B464" s="76"/>
      <c r="C464" s="79"/>
      <c r="D464" s="64"/>
      <c r="E464" s="86"/>
      <c r="F464" s="84"/>
      <c r="H464" s="90"/>
      <c r="L464" s="64"/>
    </row>
    <row r="465" spans="1:12" s="85" customFormat="1" x14ac:dyDescent="0.2">
      <c r="A465" s="64"/>
      <c r="B465" s="76"/>
      <c r="C465" s="79"/>
      <c r="D465" s="64"/>
      <c r="E465" s="86"/>
      <c r="F465" s="84"/>
      <c r="H465" s="90"/>
      <c r="L465" s="64"/>
    </row>
    <row r="466" spans="1:12" s="85" customFormat="1" x14ac:dyDescent="0.2">
      <c r="A466" s="64"/>
      <c r="B466" s="76"/>
      <c r="C466" s="79"/>
      <c r="D466" s="64"/>
      <c r="E466" s="86"/>
      <c r="F466" s="84"/>
      <c r="H466" s="90"/>
      <c r="L466" s="64"/>
    </row>
    <row r="467" spans="1:12" s="85" customFormat="1" x14ac:dyDescent="0.2">
      <c r="A467" s="64"/>
      <c r="B467" s="76"/>
      <c r="C467" s="79"/>
      <c r="D467" s="64"/>
      <c r="E467" s="86"/>
      <c r="F467" s="84"/>
      <c r="H467" s="90"/>
      <c r="L467" s="64"/>
    </row>
    <row r="468" spans="1:12" s="85" customFormat="1" x14ac:dyDescent="0.2">
      <c r="A468" s="64"/>
      <c r="B468" s="76"/>
      <c r="C468" s="79"/>
      <c r="D468" s="64"/>
      <c r="E468" s="86"/>
      <c r="F468" s="84"/>
      <c r="H468" s="90"/>
      <c r="L468" s="64"/>
    </row>
    <row r="469" spans="1:12" s="85" customFormat="1" x14ac:dyDescent="0.2">
      <c r="A469" s="64"/>
      <c r="B469" s="76"/>
      <c r="C469" s="79"/>
      <c r="D469" s="64"/>
      <c r="E469" s="86"/>
      <c r="F469" s="84"/>
      <c r="H469" s="90"/>
      <c r="L469" s="64"/>
    </row>
    <row r="470" spans="1:12" s="85" customFormat="1" x14ac:dyDescent="0.2">
      <c r="A470" s="64"/>
      <c r="B470" s="76"/>
      <c r="C470" s="79"/>
      <c r="D470" s="64"/>
      <c r="E470" s="86"/>
      <c r="F470" s="84"/>
      <c r="H470" s="90"/>
      <c r="L470" s="64"/>
    </row>
    <row r="471" spans="1:12" s="85" customFormat="1" x14ac:dyDescent="0.2">
      <c r="A471" s="64"/>
      <c r="B471" s="76"/>
      <c r="C471" s="79"/>
      <c r="D471" s="64"/>
      <c r="E471" s="86"/>
      <c r="F471" s="84"/>
      <c r="H471" s="90"/>
      <c r="L471" s="64"/>
    </row>
    <row r="472" spans="1:12" s="85" customFormat="1" x14ac:dyDescent="0.2">
      <c r="A472" s="64"/>
      <c r="B472" s="76"/>
      <c r="C472" s="79"/>
      <c r="D472" s="64"/>
      <c r="E472" s="86"/>
      <c r="F472" s="84"/>
      <c r="H472" s="90"/>
      <c r="L472" s="64"/>
    </row>
    <row r="473" spans="1:12" s="85" customFormat="1" x14ac:dyDescent="0.2">
      <c r="A473" s="64"/>
      <c r="B473" s="76"/>
      <c r="C473" s="79"/>
      <c r="D473" s="64"/>
      <c r="E473" s="86"/>
      <c r="F473" s="84"/>
      <c r="H473" s="90"/>
      <c r="L473" s="64"/>
    </row>
    <row r="474" spans="1:12" s="85" customFormat="1" x14ac:dyDescent="0.2">
      <c r="A474" s="64"/>
      <c r="B474" s="76"/>
      <c r="C474" s="79"/>
      <c r="D474" s="64"/>
      <c r="E474" s="86"/>
      <c r="F474" s="84"/>
      <c r="H474" s="90"/>
      <c r="L474" s="64"/>
    </row>
    <row r="475" spans="1:12" s="85" customFormat="1" x14ac:dyDescent="0.2">
      <c r="A475" s="64"/>
      <c r="B475" s="76"/>
      <c r="C475" s="79"/>
      <c r="D475" s="64"/>
      <c r="E475" s="86"/>
      <c r="F475" s="84"/>
      <c r="H475" s="90"/>
      <c r="L475" s="64"/>
    </row>
    <row r="476" spans="1:12" s="85" customFormat="1" x14ac:dyDescent="0.2">
      <c r="A476" s="64"/>
      <c r="B476" s="76"/>
      <c r="C476" s="79"/>
      <c r="D476" s="64"/>
      <c r="E476" s="86"/>
      <c r="F476" s="84"/>
      <c r="H476" s="90"/>
      <c r="L476" s="64"/>
    </row>
    <row r="477" spans="1:12" s="85" customFormat="1" x14ac:dyDescent="0.2">
      <c r="A477" s="64"/>
      <c r="B477" s="76"/>
      <c r="C477" s="79"/>
      <c r="D477" s="64"/>
      <c r="E477" s="86"/>
      <c r="F477" s="84"/>
      <c r="H477" s="90"/>
      <c r="L477" s="64"/>
    </row>
    <row r="478" spans="1:12" s="85" customFormat="1" x14ac:dyDescent="0.2">
      <c r="A478" s="64"/>
      <c r="B478" s="76"/>
      <c r="C478" s="79"/>
      <c r="D478" s="64"/>
      <c r="E478" s="86"/>
      <c r="F478" s="84"/>
      <c r="H478" s="90"/>
      <c r="L478" s="64"/>
    </row>
    <row r="479" spans="1:12" s="85" customFormat="1" x14ac:dyDescent="0.2">
      <c r="A479" s="64"/>
      <c r="B479" s="76"/>
      <c r="C479" s="79"/>
      <c r="D479" s="64"/>
      <c r="E479" s="86"/>
      <c r="F479" s="84"/>
      <c r="H479" s="90"/>
      <c r="L479" s="64"/>
    </row>
    <row r="480" spans="1:12" s="85" customFormat="1" x14ac:dyDescent="0.2">
      <c r="A480" s="64"/>
      <c r="B480" s="76"/>
      <c r="C480" s="79"/>
      <c r="D480" s="64"/>
      <c r="E480" s="86"/>
      <c r="F480" s="84"/>
      <c r="H480" s="90"/>
      <c r="L480" s="64"/>
    </row>
    <row r="481" spans="1:12" s="85" customFormat="1" x14ac:dyDescent="0.2">
      <c r="A481" s="64"/>
      <c r="B481" s="76"/>
      <c r="C481" s="79"/>
      <c r="D481" s="64"/>
      <c r="E481" s="86"/>
      <c r="F481" s="84"/>
      <c r="H481" s="90"/>
      <c r="L481" s="64"/>
    </row>
    <row r="482" spans="1:12" s="85" customFormat="1" x14ac:dyDescent="0.2">
      <c r="A482" s="64"/>
      <c r="B482" s="76"/>
      <c r="C482" s="79"/>
      <c r="D482" s="64"/>
      <c r="E482" s="86"/>
      <c r="F482" s="84"/>
      <c r="H482" s="90"/>
      <c r="L482" s="64"/>
    </row>
    <row r="483" spans="1:12" s="85" customFormat="1" x14ac:dyDescent="0.2">
      <c r="A483" s="64"/>
      <c r="B483" s="76"/>
      <c r="C483" s="79"/>
      <c r="D483" s="64"/>
      <c r="E483" s="86"/>
      <c r="F483" s="84"/>
      <c r="H483" s="90"/>
      <c r="L483" s="64"/>
    </row>
    <row r="484" spans="1:12" s="85" customFormat="1" x14ac:dyDescent="0.2">
      <c r="A484" s="64"/>
      <c r="B484" s="76"/>
      <c r="C484" s="79"/>
      <c r="D484" s="64"/>
      <c r="E484" s="86"/>
      <c r="F484" s="84"/>
      <c r="H484" s="90"/>
      <c r="L484" s="64"/>
    </row>
    <row r="485" spans="1:12" s="85" customFormat="1" x14ac:dyDescent="0.2">
      <c r="A485" s="64"/>
      <c r="B485" s="76"/>
      <c r="C485" s="79"/>
      <c r="D485" s="64"/>
      <c r="E485" s="86"/>
      <c r="F485" s="84"/>
      <c r="H485" s="90"/>
      <c r="L485" s="64"/>
    </row>
    <row r="486" spans="1:12" s="85" customFormat="1" x14ac:dyDescent="0.2">
      <c r="A486" s="64"/>
      <c r="B486" s="76"/>
      <c r="C486" s="79"/>
      <c r="D486" s="64"/>
      <c r="E486" s="86"/>
      <c r="F486" s="84"/>
      <c r="H486" s="90"/>
      <c r="L486" s="64"/>
    </row>
    <row r="487" spans="1:12" s="85" customFormat="1" x14ac:dyDescent="0.2">
      <c r="A487" s="64"/>
      <c r="B487" s="76"/>
      <c r="C487" s="79"/>
      <c r="D487" s="64"/>
      <c r="E487" s="86"/>
      <c r="F487" s="84"/>
      <c r="H487" s="90"/>
      <c r="L487" s="64"/>
    </row>
    <row r="488" spans="1:12" s="85" customFormat="1" x14ac:dyDescent="0.2">
      <c r="A488" s="64"/>
      <c r="B488" s="76"/>
      <c r="C488" s="79"/>
      <c r="D488" s="64"/>
      <c r="E488" s="86"/>
      <c r="F488" s="84"/>
      <c r="H488" s="90"/>
      <c r="L488" s="64"/>
    </row>
    <row r="489" spans="1:12" s="85" customFormat="1" x14ac:dyDescent="0.2">
      <c r="A489" s="64"/>
      <c r="B489" s="76"/>
      <c r="C489" s="79"/>
      <c r="D489" s="64"/>
      <c r="E489" s="86"/>
      <c r="F489" s="84"/>
      <c r="H489" s="90"/>
      <c r="L489" s="64"/>
    </row>
    <row r="490" spans="1:12" s="85" customFormat="1" x14ac:dyDescent="0.2">
      <c r="A490" s="64"/>
      <c r="B490" s="76"/>
      <c r="C490" s="79"/>
      <c r="D490" s="64"/>
      <c r="E490" s="86"/>
      <c r="F490" s="84"/>
      <c r="H490" s="90"/>
      <c r="L490" s="64"/>
    </row>
    <row r="491" spans="1:12" s="85" customFormat="1" x14ac:dyDescent="0.2">
      <c r="A491" s="64"/>
      <c r="B491" s="76"/>
      <c r="C491" s="79"/>
      <c r="D491" s="64"/>
      <c r="E491" s="86"/>
      <c r="F491" s="84"/>
      <c r="H491" s="90"/>
      <c r="L491" s="64"/>
    </row>
    <row r="492" spans="1:12" s="85" customFormat="1" x14ac:dyDescent="0.2">
      <c r="A492" s="64"/>
      <c r="B492" s="76"/>
      <c r="C492" s="79"/>
      <c r="D492" s="64"/>
      <c r="E492" s="86"/>
      <c r="F492" s="84"/>
      <c r="H492" s="90"/>
      <c r="L492" s="64"/>
    </row>
    <row r="493" spans="1:12" s="85" customFormat="1" x14ac:dyDescent="0.2">
      <c r="A493" s="64"/>
      <c r="B493" s="76"/>
      <c r="C493" s="79"/>
      <c r="D493" s="64"/>
      <c r="E493" s="86"/>
      <c r="F493" s="84"/>
      <c r="H493" s="90"/>
      <c r="L493" s="64"/>
    </row>
    <row r="494" spans="1:12" s="85" customFormat="1" x14ac:dyDescent="0.2">
      <c r="A494" s="64"/>
      <c r="B494" s="76"/>
      <c r="C494" s="79"/>
      <c r="D494" s="64"/>
      <c r="E494" s="86"/>
      <c r="F494" s="84"/>
      <c r="H494" s="90"/>
      <c r="L494" s="64"/>
    </row>
    <row r="495" spans="1:12" s="85" customFormat="1" x14ac:dyDescent="0.2">
      <c r="A495" s="64"/>
      <c r="B495" s="76"/>
      <c r="C495" s="79"/>
      <c r="D495" s="64"/>
      <c r="E495" s="86"/>
      <c r="F495" s="84"/>
      <c r="H495" s="90"/>
      <c r="L495" s="64"/>
    </row>
    <row r="496" spans="1:12" s="85" customFormat="1" x14ac:dyDescent="0.2">
      <c r="A496" s="64"/>
      <c r="B496" s="76"/>
      <c r="C496" s="79"/>
      <c r="D496" s="64"/>
      <c r="E496" s="86"/>
      <c r="F496" s="84"/>
      <c r="H496" s="90"/>
      <c r="L496" s="64"/>
    </row>
    <row r="497" spans="1:12" s="85" customFormat="1" x14ac:dyDescent="0.2">
      <c r="A497" s="64"/>
      <c r="B497" s="76"/>
      <c r="C497" s="79"/>
      <c r="D497" s="64"/>
      <c r="E497" s="86"/>
      <c r="F497" s="84"/>
      <c r="H497" s="90"/>
      <c r="L497" s="64"/>
    </row>
    <row r="498" spans="1:12" s="85" customFormat="1" x14ac:dyDescent="0.2">
      <c r="A498" s="64"/>
      <c r="B498" s="76"/>
      <c r="C498" s="79"/>
      <c r="D498" s="64"/>
      <c r="E498" s="86"/>
      <c r="F498" s="84"/>
      <c r="H498" s="90"/>
      <c r="L498" s="64"/>
    </row>
    <row r="499" spans="1:12" s="85" customFormat="1" x14ac:dyDescent="0.2">
      <c r="A499" s="64"/>
      <c r="B499" s="76"/>
      <c r="C499" s="79"/>
      <c r="D499" s="64"/>
      <c r="E499" s="86"/>
      <c r="F499" s="84"/>
      <c r="H499" s="90"/>
      <c r="L499" s="64"/>
    </row>
    <row r="500" spans="1:12" s="85" customFormat="1" x14ac:dyDescent="0.2">
      <c r="A500" s="64"/>
      <c r="B500" s="76"/>
      <c r="C500" s="79"/>
      <c r="D500" s="64"/>
      <c r="E500" s="86"/>
      <c r="F500" s="84"/>
      <c r="H500" s="90"/>
      <c r="L500" s="64"/>
    </row>
    <row r="501" spans="1:12" s="85" customFormat="1" x14ac:dyDescent="0.2">
      <c r="A501" s="64"/>
      <c r="B501" s="76"/>
      <c r="C501" s="79"/>
      <c r="D501" s="64"/>
      <c r="E501" s="86"/>
      <c r="F501" s="84"/>
      <c r="H501" s="90"/>
      <c r="L501" s="64"/>
    </row>
    <row r="502" spans="1:12" s="85" customFormat="1" x14ac:dyDescent="0.2">
      <c r="A502" s="64"/>
      <c r="B502" s="76"/>
      <c r="C502" s="79"/>
      <c r="D502" s="64"/>
      <c r="E502" s="86"/>
      <c r="F502" s="84"/>
      <c r="H502" s="90"/>
      <c r="L502" s="64"/>
    </row>
    <row r="503" spans="1:12" s="85" customFormat="1" x14ac:dyDescent="0.2">
      <c r="A503" s="64"/>
      <c r="B503" s="76"/>
      <c r="C503" s="79"/>
      <c r="D503" s="64"/>
      <c r="E503" s="86"/>
      <c r="F503" s="84"/>
      <c r="H503" s="90"/>
      <c r="L503" s="64"/>
    </row>
    <row r="504" spans="1:12" s="85" customFormat="1" x14ac:dyDescent="0.2">
      <c r="A504" s="64"/>
      <c r="B504" s="76"/>
      <c r="C504" s="79"/>
      <c r="D504" s="64"/>
      <c r="E504" s="86"/>
      <c r="F504" s="84"/>
      <c r="H504" s="90"/>
      <c r="L504" s="64"/>
    </row>
    <row r="505" spans="1:12" s="85" customFormat="1" x14ac:dyDescent="0.2">
      <c r="A505" s="64"/>
      <c r="B505" s="76"/>
      <c r="C505" s="79"/>
      <c r="D505" s="64"/>
      <c r="E505" s="86"/>
      <c r="F505" s="84"/>
      <c r="H505" s="90"/>
      <c r="L505" s="64"/>
    </row>
    <row r="506" spans="1:12" s="85" customFormat="1" x14ac:dyDescent="0.2">
      <c r="A506" s="64"/>
      <c r="B506" s="76"/>
      <c r="C506" s="79"/>
      <c r="D506" s="64"/>
      <c r="E506" s="86"/>
      <c r="F506" s="84"/>
      <c r="H506" s="90"/>
      <c r="L506" s="64"/>
    </row>
    <row r="507" spans="1:12" s="85" customFormat="1" x14ac:dyDescent="0.2">
      <c r="A507" s="64"/>
      <c r="B507" s="76"/>
      <c r="C507" s="79"/>
      <c r="D507" s="64"/>
      <c r="E507" s="86"/>
      <c r="F507" s="84"/>
      <c r="H507" s="90"/>
      <c r="L507" s="64"/>
    </row>
    <row r="508" spans="1:12" s="85" customFormat="1" x14ac:dyDescent="0.2">
      <c r="A508" s="64"/>
      <c r="B508" s="76"/>
      <c r="C508" s="79"/>
      <c r="D508" s="64"/>
      <c r="E508" s="86"/>
      <c r="F508" s="84"/>
      <c r="H508" s="90"/>
      <c r="L508" s="64"/>
    </row>
    <row r="509" spans="1:12" s="85" customFormat="1" x14ac:dyDescent="0.2">
      <c r="A509" s="64"/>
      <c r="B509" s="76"/>
      <c r="C509" s="79"/>
      <c r="D509" s="64"/>
      <c r="E509" s="86"/>
      <c r="F509" s="84"/>
      <c r="H509" s="90"/>
      <c r="L509" s="64"/>
    </row>
    <row r="510" spans="1:12" s="85" customFormat="1" x14ac:dyDescent="0.2">
      <c r="A510" s="64"/>
      <c r="B510" s="76"/>
      <c r="C510" s="79"/>
      <c r="D510" s="64"/>
      <c r="E510" s="86"/>
      <c r="F510" s="84"/>
      <c r="H510" s="90"/>
      <c r="L510" s="64"/>
    </row>
    <row r="511" spans="1:12" s="85" customFormat="1" x14ac:dyDescent="0.2">
      <c r="A511" s="64"/>
      <c r="B511" s="76"/>
      <c r="C511" s="79"/>
      <c r="D511" s="64"/>
      <c r="E511" s="86"/>
      <c r="F511" s="84"/>
      <c r="H511" s="90"/>
      <c r="L511" s="64"/>
    </row>
    <row r="512" spans="1:12" s="85" customFormat="1" x14ac:dyDescent="0.2">
      <c r="A512" s="64"/>
      <c r="B512" s="76"/>
      <c r="C512" s="79"/>
      <c r="D512" s="64"/>
      <c r="E512" s="86"/>
      <c r="F512" s="84"/>
      <c r="H512" s="90"/>
      <c r="L512" s="64"/>
    </row>
    <row r="513" spans="1:12" s="85" customFormat="1" x14ac:dyDescent="0.2">
      <c r="A513" s="64"/>
      <c r="B513" s="76"/>
      <c r="C513" s="79"/>
      <c r="D513" s="64"/>
      <c r="E513" s="86"/>
      <c r="F513" s="84"/>
      <c r="H513" s="90"/>
      <c r="L513" s="64"/>
    </row>
    <row r="514" spans="1:12" s="85" customFormat="1" x14ac:dyDescent="0.2">
      <c r="A514" s="64"/>
      <c r="B514" s="76"/>
      <c r="C514" s="79"/>
      <c r="D514" s="64"/>
      <c r="E514" s="86"/>
      <c r="F514" s="84"/>
      <c r="H514" s="90"/>
      <c r="L514" s="64"/>
    </row>
    <row r="515" spans="1:12" s="85" customFormat="1" x14ac:dyDescent="0.2">
      <c r="A515" s="64"/>
      <c r="B515" s="76"/>
      <c r="C515" s="79"/>
      <c r="D515" s="64"/>
      <c r="E515" s="86"/>
      <c r="F515" s="84"/>
      <c r="H515" s="90"/>
      <c r="L515" s="64"/>
    </row>
    <row r="516" spans="1:12" s="85" customFormat="1" x14ac:dyDescent="0.2">
      <c r="A516" s="64"/>
      <c r="B516" s="76"/>
      <c r="C516" s="79"/>
      <c r="D516" s="64"/>
      <c r="E516" s="86"/>
      <c r="F516" s="84"/>
      <c r="H516" s="90"/>
      <c r="L516" s="64"/>
    </row>
    <row r="517" spans="1:12" s="85" customFormat="1" x14ac:dyDescent="0.2">
      <c r="A517" s="64"/>
      <c r="B517" s="76"/>
      <c r="C517" s="77"/>
      <c r="D517" s="64"/>
      <c r="E517" s="86"/>
      <c r="F517" s="84"/>
      <c r="H517" s="90"/>
      <c r="L517" s="64"/>
    </row>
    <row r="518" spans="1:12" s="85" customFormat="1" x14ac:dyDescent="0.2">
      <c r="A518" s="64"/>
      <c r="B518" s="76"/>
      <c r="C518" s="77"/>
      <c r="D518" s="64"/>
      <c r="E518" s="86"/>
      <c r="F518" s="84"/>
      <c r="H518" s="90"/>
      <c r="L518" s="64"/>
    </row>
    <row r="519" spans="1:12" s="85" customFormat="1" x14ac:dyDescent="0.2">
      <c r="A519" s="64"/>
      <c r="B519" s="76"/>
      <c r="C519" s="77"/>
      <c r="D519" s="64"/>
      <c r="E519" s="86"/>
      <c r="F519" s="84"/>
      <c r="H519" s="90"/>
      <c r="L519" s="64"/>
    </row>
    <row r="520" spans="1:12" s="85" customFormat="1" x14ac:dyDescent="0.2">
      <c r="A520" s="64"/>
      <c r="B520" s="76"/>
      <c r="C520" s="77"/>
      <c r="D520" s="64"/>
      <c r="E520" s="86"/>
      <c r="F520" s="84"/>
      <c r="H520" s="90"/>
      <c r="L520" s="64"/>
    </row>
    <row r="521" spans="1:12" s="85" customFormat="1" x14ac:dyDescent="0.2">
      <c r="A521" s="64"/>
      <c r="B521" s="76"/>
      <c r="C521" s="77"/>
      <c r="D521" s="64"/>
      <c r="E521" s="86"/>
      <c r="F521" s="84"/>
      <c r="H521" s="90"/>
      <c r="L521" s="64"/>
    </row>
    <row r="522" spans="1:12" s="85" customFormat="1" x14ac:dyDescent="0.2">
      <c r="A522" s="64"/>
      <c r="B522" s="76"/>
      <c r="C522" s="77"/>
      <c r="D522" s="64"/>
      <c r="E522" s="86"/>
      <c r="F522" s="84"/>
      <c r="H522" s="90"/>
      <c r="L522" s="64"/>
    </row>
    <row r="523" spans="1:12" s="85" customFormat="1" x14ac:dyDescent="0.2">
      <c r="A523" s="64"/>
      <c r="B523" s="76"/>
      <c r="C523" s="77"/>
      <c r="D523" s="64"/>
      <c r="E523" s="86"/>
      <c r="F523" s="84"/>
      <c r="H523" s="90"/>
      <c r="L523" s="64"/>
    </row>
    <row r="524" spans="1:12" s="85" customFormat="1" x14ac:dyDescent="0.2">
      <c r="A524" s="64"/>
      <c r="B524" s="76"/>
      <c r="C524" s="77"/>
      <c r="D524" s="64"/>
      <c r="E524" s="86"/>
      <c r="F524" s="84"/>
      <c r="H524" s="90"/>
      <c r="L524" s="64"/>
    </row>
    <row r="525" spans="1:12" s="85" customFormat="1" x14ac:dyDescent="0.2">
      <c r="A525" s="64"/>
      <c r="B525" s="76"/>
      <c r="C525" s="77"/>
      <c r="D525" s="64"/>
      <c r="E525" s="86"/>
      <c r="F525" s="84"/>
      <c r="H525" s="90"/>
      <c r="L525" s="64"/>
    </row>
    <row r="526" spans="1:12" s="85" customFormat="1" x14ac:dyDescent="0.2">
      <c r="A526" s="64"/>
      <c r="B526" s="76"/>
      <c r="C526" s="77"/>
      <c r="D526" s="64"/>
      <c r="E526" s="86"/>
      <c r="F526" s="84"/>
      <c r="H526" s="90"/>
      <c r="L526" s="64"/>
    </row>
    <row r="527" spans="1:12" s="85" customFormat="1" x14ac:dyDescent="0.2">
      <c r="A527" s="64"/>
      <c r="B527" s="76"/>
      <c r="C527" s="77"/>
      <c r="D527" s="64"/>
      <c r="E527" s="86"/>
      <c r="F527" s="84"/>
      <c r="H527" s="90"/>
      <c r="L527" s="64"/>
    </row>
    <row r="528" spans="1:12" s="85" customFormat="1" x14ac:dyDescent="0.2">
      <c r="A528" s="64"/>
      <c r="B528" s="76"/>
      <c r="C528" s="77"/>
      <c r="D528" s="64"/>
      <c r="E528" s="86"/>
      <c r="F528" s="84"/>
      <c r="H528" s="90"/>
      <c r="L528" s="64"/>
    </row>
    <row r="529" spans="1:12" s="85" customFormat="1" x14ac:dyDescent="0.2">
      <c r="A529" s="64"/>
      <c r="B529" s="76"/>
      <c r="C529" s="77"/>
      <c r="D529" s="64"/>
      <c r="E529" s="86"/>
      <c r="F529" s="84"/>
      <c r="H529" s="90"/>
      <c r="L529" s="64"/>
    </row>
    <row r="530" spans="1:12" s="85" customFormat="1" x14ac:dyDescent="0.2">
      <c r="A530" s="64"/>
      <c r="B530" s="76"/>
      <c r="C530" s="77"/>
      <c r="D530" s="64"/>
      <c r="E530" s="86"/>
      <c r="F530" s="84"/>
      <c r="H530" s="90"/>
      <c r="L530" s="64"/>
    </row>
    <row r="531" spans="1:12" s="85" customFormat="1" x14ac:dyDescent="0.2">
      <c r="A531" s="64"/>
      <c r="B531" s="76"/>
      <c r="C531" s="77"/>
      <c r="D531" s="64"/>
      <c r="E531" s="86"/>
      <c r="F531" s="84"/>
      <c r="H531" s="90"/>
      <c r="L531" s="64"/>
    </row>
    <row r="532" spans="1:12" s="85" customFormat="1" x14ac:dyDescent="0.2">
      <c r="A532" s="64"/>
      <c r="B532" s="76"/>
      <c r="C532" s="77"/>
      <c r="D532" s="64"/>
      <c r="E532" s="86"/>
      <c r="F532" s="84"/>
      <c r="H532" s="90"/>
      <c r="L532" s="64"/>
    </row>
    <row r="533" spans="1:12" s="85" customFormat="1" x14ac:dyDescent="0.2">
      <c r="A533" s="64"/>
      <c r="B533" s="76"/>
      <c r="C533" s="77"/>
      <c r="D533" s="64"/>
      <c r="E533" s="86"/>
      <c r="F533" s="84"/>
      <c r="H533" s="90"/>
      <c r="L533" s="64"/>
    </row>
    <row r="534" spans="1:12" s="85" customFormat="1" x14ac:dyDescent="0.2">
      <c r="A534" s="64"/>
      <c r="B534" s="76"/>
      <c r="C534" s="77"/>
      <c r="D534" s="64"/>
      <c r="E534" s="86"/>
      <c r="F534" s="84"/>
      <c r="H534" s="90"/>
      <c r="L534" s="64"/>
    </row>
    <row r="535" spans="1:12" s="85" customFormat="1" x14ac:dyDescent="0.2">
      <c r="A535" s="64"/>
      <c r="B535" s="76"/>
      <c r="C535" s="77"/>
      <c r="D535" s="64"/>
      <c r="E535" s="86"/>
      <c r="F535" s="84"/>
      <c r="H535" s="90"/>
      <c r="L535" s="64"/>
    </row>
    <row r="536" spans="1:12" s="85" customFormat="1" x14ac:dyDescent="0.2">
      <c r="A536" s="64"/>
      <c r="B536" s="76"/>
      <c r="C536" s="77"/>
      <c r="D536" s="64"/>
      <c r="E536" s="86"/>
      <c r="F536" s="84"/>
      <c r="L536" s="64"/>
    </row>
    <row r="537" spans="1:12" s="85" customFormat="1" x14ac:dyDescent="0.2">
      <c r="A537" s="64"/>
      <c r="B537" s="76"/>
      <c r="C537" s="77"/>
      <c r="D537" s="64"/>
      <c r="E537" s="86"/>
      <c r="F537" s="84"/>
      <c r="L537" s="64"/>
    </row>
    <row r="538" spans="1:12" s="85" customFormat="1" x14ac:dyDescent="0.2">
      <c r="A538" s="64"/>
      <c r="B538" s="76"/>
      <c r="C538" s="77"/>
      <c r="D538" s="64"/>
      <c r="E538" s="86"/>
      <c r="F538" s="84"/>
      <c r="L538" s="64"/>
    </row>
    <row r="539" spans="1:12" s="85" customFormat="1" x14ac:dyDescent="0.2">
      <c r="A539" s="64"/>
      <c r="B539" s="76"/>
      <c r="C539" s="77"/>
      <c r="D539" s="64"/>
      <c r="E539" s="86"/>
      <c r="F539" s="84"/>
      <c r="L539" s="64"/>
    </row>
    <row r="540" spans="1:12" s="85" customFormat="1" x14ac:dyDescent="0.2">
      <c r="A540" s="64"/>
      <c r="B540" s="76"/>
      <c r="C540" s="77"/>
      <c r="D540" s="64"/>
      <c r="E540" s="86"/>
      <c r="F540" s="84"/>
      <c r="L540" s="64"/>
    </row>
    <row r="541" spans="1:12" s="85" customFormat="1" x14ac:dyDescent="0.2">
      <c r="A541" s="64"/>
      <c r="B541" s="76"/>
      <c r="C541" s="77"/>
      <c r="D541" s="64"/>
      <c r="E541" s="86"/>
      <c r="F541" s="84"/>
      <c r="L541" s="64"/>
    </row>
    <row r="542" spans="1:12" s="85" customFormat="1" x14ac:dyDescent="0.2">
      <c r="A542" s="64"/>
      <c r="B542" s="76"/>
      <c r="C542" s="77"/>
      <c r="D542" s="64"/>
      <c r="E542" s="86"/>
      <c r="F542" s="84"/>
      <c r="L542" s="64"/>
    </row>
    <row r="543" spans="1:12" s="85" customFormat="1" x14ac:dyDescent="0.2">
      <c r="A543" s="64"/>
      <c r="B543" s="76"/>
      <c r="C543" s="77"/>
      <c r="D543" s="64"/>
      <c r="E543" s="86"/>
      <c r="F543" s="84"/>
      <c r="L543" s="64"/>
    </row>
    <row r="544" spans="1:12" s="77" customFormat="1" x14ac:dyDescent="0.2">
      <c r="A544" s="64"/>
      <c r="B544" s="76"/>
      <c r="D544" s="64"/>
      <c r="E544" s="86"/>
      <c r="F544" s="84"/>
      <c r="G544" s="85"/>
      <c r="H544" s="85"/>
      <c r="I544" s="85"/>
      <c r="J544" s="85"/>
      <c r="K544" s="85"/>
      <c r="L544" s="64"/>
    </row>
    <row r="545" spans="1:12" s="77" customFormat="1" x14ac:dyDescent="0.2">
      <c r="A545" s="64"/>
      <c r="B545" s="76"/>
      <c r="D545" s="64"/>
      <c r="E545" s="86"/>
      <c r="F545" s="84"/>
      <c r="G545" s="85"/>
      <c r="H545" s="85"/>
      <c r="I545" s="85"/>
      <c r="J545" s="85"/>
      <c r="K545" s="85"/>
      <c r="L545" s="64"/>
    </row>
    <row r="546" spans="1:12" s="77" customFormat="1" x14ac:dyDescent="0.2">
      <c r="A546" s="64"/>
      <c r="B546" s="76"/>
      <c r="D546" s="64"/>
      <c r="E546" s="86"/>
      <c r="F546" s="84"/>
      <c r="G546" s="85"/>
      <c r="H546" s="85"/>
      <c r="I546" s="85"/>
      <c r="J546" s="85"/>
      <c r="K546" s="85"/>
      <c r="L546" s="64"/>
    </row>
    <row r="547" spans="1:12" s="77" customFormat="1" x14ac:dyDescent="0.2">
      <c r="A547" s="64"/>
      <c r="B547" s="76"/>
      <c r="D547" s="64"/>
      <c r="E547" s="86"/>
      <c r="F547" s="84"/>
      <c r="G547" s="85"/>
      <c r="H547" s="85"/>
      <c r="I547" s="85"/>
      <c r="J547" s="85"/>
      <c r="K547" s="85"/>
      <c r="L547" s="64"/>
    </row>
    <row r="548" spans="1:12" s="77" customFormat="1" x14ac:dyDescent="0.2">
      <c r="A548" s="64"/>
      <c r="B548" s="76"/>
      <c r="D548" s="64"/>
      <c r="E548" s="86"/>
      <c r="F548" s="84"/>
      <c r="G548" s="85"/>
      <c r="H548" s="85"/>
      <c r="I548" s="85"/>
      <c r="J548" s="85"/>
      <c r="K548" s="85"/>
      <c r="L548" s="64"/>
    </row>
    <row r="549" spans="1:12" s="77" customFormat="1" x14ac:dyDescent="0.2">
      <c r="A549" s="64"/>
      <c r="B549" s="76"/>
      <c r="D549" s="64"/>
      <c r="E549" s="86"/>
      <c r="F549" s="84"/>
      <c r="G549" s="85"/>
      <c r="H549" s="85"/>
      <c r="I549" s="85"/>
      <c r="J549" s="85"/>
      <c r="K549" s="85"/>
      <c r="L549" s="64"/>
    </row>
    <row r="550" spans="1:12" s="77" customFormat="1" x14ac:dyDescent="0.2">
      <c r="A550" s="64"/>
      <c r="B550" s="76"/>
      <c r="D550" s="64"/>
      <c r="E550" s="86"/>
      <c r="F550" s="84"/>
      <c r="G550" s="85"/>
      <c r="H550" s="85"/>
      <c r="I550" s="85"/>
      <c r="J550" s="85"/>
      <c r="K550" s="85"/>
      <c r="L550" s="64"/>
    </row>
    <row r="551" spans="1:12" s="77" customFormat="1" x14ac:dyDescent="0.2">
      <c r="A551" s="64"/>
      <c r="B551" s="76"/>
      <c r="D551" s="64"/>
      <c r="E551" s="86"/>
      <c r="F551" s="84"/>
      <c r="G551" s="85"/>
      <c r="H551" s="85"/>
      <c r="I551" s="85"/>
      <c r="J551" s="85"/>
      <c r="K551" s="85"/>
      <c r="L551" s="64"/>
    </row>
    <row r="552" spans="1:12" s="77" customFormat="1" x14ac:dyDescent="0.2">
      <c r="A552" s="64"/>
      <c r="B552" s="76"/>
      <c r="D552" s="64"/>
      <c r="E552" s="86"/>
      <c r="F552" s="84"/>
      <c r="G552" s="85"/>
      <c r="H552" s="85"/>
      <c r="I552" s="85"/>
      <c r="J552" s="85"/>
      <c r="K552" s="85"/>
      <c r="L552" s="64"/>
    </row>
    <row r="553" spans="1:12" s="77" customFormat="1" x14ac:dyDescent="0.2">
      <c r="A553" s="64"/>
      <c r="B553" s="76"/>
      <c r="D553" s="64"/>
      <c r="E553" s="86"/>
      <c r="F553" s="84"/>
      <c r="G553" s="85"/>
      <c r="H553" s="85"/>
      <c r="I553" s="85"/>
      <c r="J553" s="85"/>
      <c r="K553" s="85"/>
      <c r="L553" s="64"/>
    </row>
    <row r="554" spans="1:12" s="77" customFormat="1" x14ac:dyDescent="0.2">
      <c r="A554" s="64"/>
      <c r="B554" s="76"/>
      <c r="D554" s="64"/>
      <c r="E554" s="86"/>
      <c r="F554" s="84"/>
      <c r="G554" s="85"/>
      <c r="H554" s="85"/>
      <c r="I554" s="85"/>
      <c r="J554" s="85"/>
      <c r="K554" s="85"/>
      <c r="L554" s="64"/>
    </row>
    <row r="555" spans="1:12" s="77" customFormat="1" x14ac:dyDescent="0.2">
      <c r="A555" s="64"/>
      <c r="B555" s="76"/>
      <c r="D555" s="64"/>
      <c r="E555" s="86"/>
      <c r="F555" s="84"/>
      <c r="G555" s="85"/>
      <c r="H555" s="85"/>
      <c r="I555" s="85"/>
      <c r="J555" s="85"/>
      <c r="K555" s="85"/>
      <c r="L555" s="64"/>
    </row>
    <row r="556" spans="1:12" s="77" customFormat="1" x14ac:dyDescent="0.2">
      <c r="A556" s="64"/>
      <c r="B556" s="76"/>
      <c r="D556" s="64"/>
      <c r="E556" s="86"/>
      <c r="F556" s="84"/>
      <c r="G556" s="85"/>
      <c r="H556" s="85"/>
      <c r="I556" s="85"/>
      <c r="J556" s="85"/>
      <c r="K556" s="85"/>
      <c r="L556" s="64"/>
    </row>
    <row r="557" spans="1:12" s="77" customFormat="1" x14ac:dyDescent="0.2">
      <c r="A557" s="64"/>
      <c r="B557" s="76"/>
      <c r="D557" s="64"/>
      <c r="E557" s="86"/>
      <c r="F557" s="84"/>
      <c r="G557" s="85"/>
      <c r="H557" s="85"/>
      <c r="I557" s="85"/>
      <c r="J557" s="85"/>
      <c r="K557" s="85"/>
      <c r="L557" s="64"/>
    </row>
    <row r="558" spans="1:12" s="77" customFormat="1" x14ac:dyDescent="0.2">
      <c r="A558" s="64"/>
      <c r="B558" s="76"/>
      <c r="D558" s="64"/>
      <c r="E558" s="86"/>
      <c r="F558" s="84"/>
      <c r="G558" s="85"/>
      <c r="H558" s="85"/>
      <c r="I558" s="85"/>
      <c r="J558" s="85"/>
      <c r="K558" s="85"/>
      <c r="L558" s="64"/>
    </row>
    <row r="559" spans="1:12" s="77" customFormat="1" x14ac:dyDescent="0.2">
      <c r="A559" s="64"/>
      <c r="B559" s="76"/>
      <c r="D559" s="64"/>
      <c r="E559" s="86"/>
      <c r="F559" s="84"/>
      <c r="G559" s="85"/>
      <c r="H559" s="85"/>
      <c r="I559" s="85"/>
      <c r="J559" s="85"/>
      <c r="K559" s="85"/>
      <c r="L559" s="64"/>
    </row>
    <row r="560" spans="1:12" s="77" customFormat="1" x14ac:dyDescent="0.2">
      <c r="A560" s="64"/>
      <c r="B560" s="76"/>
      <c r="D560" s="64"/>
      <c r="E560" s="86"/>
      <c r="F560" s="84"/>
      <c r="G560" s="85"/>
      <c r="H560" s="85"/>
      <c r="I560" s="85"/>
      <c r="J560" s="85"/>
      <c r="K560" s="85"/>
      <c r="L560" s="64"/>
    </row>
    <row r="561" spans="1:12" s="77" customFormat="1" x14ac:dyDescent="0.2">
      <c r="A561" s="64"/>
      <c r="B561" s="76"/>
      <c r="D561" s="64"/>
      <c r="E561" s="86"/>
      <c r="F561" s="84"/>
      <c r="G561" s="85"/>
      <c r="H561" s="85"/>
      <c r="I561" s="85"/>
      <c r="J561" s="85"/>
      <c r="K561" s="85"/>
      <c r="L561" s="64"/>
    </row>
    <row r="562" spans="1:12" s="77" customFormat="1" x14ac:dyDescent="0.2">
      <c r="A562" s="64"/>
      <c r="B562" s="76"/>
      <c r="D562" s="64"/>
      <c r="E562" s="86"/>
      <c r="F562" s="84"/>
      <c r="G562" s="85"/>
      <c r="H562" s="85"/>
      <c r="I562" s="85"/>
      <c r="J562" s="85"/>
      <c r="K562" s="85"/>
      <c r="L562" s="64"/>
    </row>
    <row r="563" spans="1:12" s="77" customFormat="1" x14ac:dyDescent="0.2">
      <c r="A563" s="64"/>
      <c r="B563" s="76"/>
      <c r="D563" s="64"/>
      <c r="E563" s="86"/>
      <c r="F563" s="84"/>
      <c r="G563" s="85"/>
      <c r="H563" s="85"/>
      <c r="I563" s="85"/>
      <c r="J563" s="85"/>
      <c r="K563" s="85"/>
      <c r="L563" s="64"/>
    </row>
    <row r="564" spans="1:12" s="77" customFormat="1" x14ac:dyDescent="0.2">
      <c r="A564" s="64"/>
      <c r="B564" s="76"/>
      <c r="D564" s="64"/>
      <c r="E564" s="86"/>
      <c r="F564" s="84"/>
      <c r="G564" s="85"/>
      <c r="H564" s="85"/>
      <c r="I564" s="85"/>
      <c r="J564" s="85"/>
      <c r="K564" s="85"/>
      <c r="L564" s="64"/>
    </row>
    <row r="565" spans="1:12" s="77" customFormat="1" x14ac:dyDescent="0.2">
      <c r="A565" s="64"/>
      <c r="B565" s="76"/>
      <c r="D565" s="64"/>
      <c r="E565" s="86"/>
      <c r="F565" s="84"/>
      <c r="G565" s="85"/>
      <c r="H565" s="85"/>
      <c r="I565" s="85"/>
      <c r="J565" s="85"/>
      <c r="K565" s="85"/>
      <c r="L565" s="64"/>
    </row>
    <row r="566" spans="1:12" s="77" customFormat="1" x14ac:dyDescent="0.2">
      <c r="A566" s="64"/>
      <c r="B566" s="76"/>
      <c r="D566" s="64"/>
      <c r="E566" s="86"/>
      <c r="F566" s="84"/>
      <c r="G566" s="85"/>
      <c r="H566" s="85"/>
      <c r="I566" s="85"/>
      <c r="J566" s="85"/>
      <c r="K566" s="85"/>
      <c r="L566" s="64"/>
    </row>
    <row r="567" spans="1:12" s="77" customFormat="1" x14ac:dyDescent="0.2">
      <c r="A567" s="64"/>
      <c r="B567" s="76"/>
      <c r="D567" s="64"/>
      <c r="E567" s="86"/>
      <c r="F567" s="84"/>
      <c r="G567" s="85"/>
      <c r="H567" s="85"/>
      <c r="I567" s="85"/>
      <c r="J567" s="85"/>
      <c r="K567" s="85"/>
      <c r="L567" s="64"/>
    </row>
    <row r="568" spans="1:12" s="77" customFormat="1" x14ac:dyDescent="0.2">
      <c r="A568" s="64"/>
      <c r="B568" s="76"/>
      <c r="D568" s="64"/>
      <c r="E568" s="86"/>
      <c r="F568" s="84"/>
      <c r="G568" s="85"/>
      <c r="H568" s="85"/>
      <c r="I568" s="85"/>
      <c r="J568" s="85"/>
      <c r="K568" s="85"/>
      <c r="L568" s="64"/>
    </row>
    <row r="569" spans="1:12" s="77" customFormat="1" x14ac:dyDescent="0.2">
      <c r="A569" s="64"/>
      <c r="B569" s="76"/>
      <c r="D569" s="64"/>
      <c r="E569" s="86"/>
      <c r="F569" s="84"/>
      <c r="G569" s="85"/>
      <c r="H569" s="85"/>
      <c r="I569" s="85"/>
      <c r="J569" s="85"/>
      <c r="K569" s="85"/>
      <c r="L569" s="64"/>
    </row>
    <row r="570" spans="1:12" s="77" customFormat="1" x14ac:dyDescent="0.2">
      <c r="A570" s="64"/>
      <c r="B570" s="76"/>
      <c r="D570" s="64"/>
      <c r="E570" s="86"/>
      <c r="F570" s="84"/>
      <c r="G570" s="85"/>
      <c r="H570" s="85"/>
      <c r="I570" s="85"/>
      <c r="J570" s="85"/>
      <c r="K570" s="85"/>
      <c r="L570" s="64"/>
    </row>
    <row r="571" spans="1:12" s="77" customFormat="1" x14ac:dyDescent="0.2">
      <c r="A571" s="64"/>
      <c r="B571" s="76"/>
      <c r="D571" s="64"/>
      <c r="E571" s="86"/>
      <c r="F571" s="84"/>
      <c r="G571" s="85"/>
      <c r="H571" s="85"/>
      <c r="I571" s="85"/>
      <c r="J571" s="85"/>
      <c r="K571" s="85"/>
      <c r="L571" s="64"/>
    </row>
    <row r="572" spans="1:12" s="77" customFormat="1" x14ac:dyDescent="0.2">
      <c r="A572" s="64"/>
      <c r="B572" s="76"/>
      <c r="D572" s="64"/>
      <c r="E572" s="86"/>
      <c r="F572" s="84"/>
      <c r="G572" s="85"/>
      <c r="H572" s="85"/>
      <c r="I572" s="85"/>
      <c r="J572" s="85"/>
      <c r="K572" s="85"/>
      <c r="L572" s="64"/>
    </row>
    <row r="573" spans="1:12" s="77" customFormat="1" x14ac:dyDescent="0.2">
      <c r="A573" s="64"/>
      <c r="B573" s="76"/>
      <c r="D573" s="64"/>
      <c r="E573" s="86"/>
      <c r="F573" s="84"/>
      <c r="G573" s="85"/>
      <c r="H573" s="85"/>
      <c r="I573" s="85"/>
      <c r="J573" s="85"/>
      <c r="K573" s="85"/>
      <c r="L573" s="64"/>
    </row>
    <row r="574" spans="1:12" s="77" customFormat="1" x14ac:dyDescent="0.2">
      <c r="A574" s="64"/>
      <c r="B574" s="76"/>
      <c r="D574" s="64"/>
      <c r="E574" s="86"/>
      <c r="F574" s="84"/>
      <c r="G574" s="85"/>
      <c r="H574" s="85"/>
      <c r="I574" s="85"/>
      <c r="J574" s="85"/>
      <c r="K574" s="85"/>
      <c r="L574" s="64"/>
    </row>
    <row r="575" spans="1:12" s="77" customFormat="1" x14ac:dyDescent="0.2">
      <c r="A575" s="64"/>
      <c r="B575" s="76"/>
      <c r="D575" s="64"/>
      <c r="E575" s="86"/>
      <c r="F575" s="84"/>
      <c r="G575" s="85"/>
      <c r="H575" s="85"/>
      <c r="I575" s="85"/>
      <c r="J575" s="85"/>
      <c r="K575" s="85"/>
      <c r="L575" s="64"/>
    </row>
    <row r="576" spans="1:12" s="77" customFormat="1" x14ac:dyDescent="0.2">
      <c r="A576" s="64"/>
      <c r="B576" s="76"/>
      <c r="D576" s="64"/>
      <c r="E576" s="86"/>
      <c r="F576" s="84"/>
      <c r="G576" s="85"/>
      <c r="H576" s="85"/>
      <c r="I576" s="85"/>
      <c r="J576" s="85"/>
      <c r="K576" s="85"/>
      <c r="L576" s="64"/>
    </row>
    <row r="577" spans="1:12" s="77" customFormat="1" x14ac:dyDescent="0.2">
      <c r="A577" s="64"/>
      <c r="B577" s="76"/>
      <c r="D577" s="64"/>
      <c r="E577" s="86"/>
      <c r="F577" s="84"/>
      <c r="G577" s="85"/>
      <c r="H577" s="85"/>
      <c r="I577" s="85"/>
      <c r="J577" s="85"/>
      <c r="K577" s="85"/>
      <c r="L577" s="64"/>
    </row>
    <row r="578" spans="1:12" s="77" customFormat="1" x14ac:dyDescent="0.2">
      <c r="A578" s="64"/>
      <c r="B578" s="76"/>
      <c r="D578" s="64"/>
      <c r="E578" s="86"/>
      <c r="F578" s="84"/>
      <c r="G578" s="85"/>
      <c r="H578" s="85"/>
      <c r="I578" s="85"/>
      <c r="J578" s="85"/>
      <c r="K578" s="85"/>
      <c r="L578" s="64"/>
    </row>
    <row r="579" spans="1:12" s="77" customFormat="1" x14ac:dyDescent="0.2">
      <c r="A579" s="64"/>
      <c r="B579" s="76"/>
      <c r="D579" s="64"/>
      <c r="E579" s="86"/>
      <c r="F579" s="84"/>
      <c r="G579" s="85"/>
      <c r="H579" s="85"/>
      <c r="I579" s="85"/>
      <c r="J579" s="85"/>
      <c r="K579" s="85"/>
      <c r="L579" s="64"/>
    </row>
    <row r="580" spans="1:12" s="77" customFormat="1" x14ac:dyDescent="0.2">
      <c r="A580" s="64"/>
      <c r="B580" s="76"/>
      <c r="D580" s="64"/>
      <c r="E580" s="86"/>
      <c r="F580" s="84"/>
      <c r="G580" s="85"/>
      <c r="H580" s="85"/>
      <c r="I580" s="85"/>
      <c r="J580" s="85"/>
      <c r="K580" s="85"/>
      <c r="L580" s="64"/>
    </row>
    <row r="581" spans="1:12" s="77" customFormat="1" x14ac:dyDescent="0.2">
      <c r="A581" s="64"/>
      <c r="B581" s="76"/>
      <c r="D581" s="64"/>
      <c r="E581" s="86"/>
      <c r="F581" s="84"/>
      <c r="G581" s="85"/>
      <c r="H581" s="85"/>
      <c r="I581" s="85"/>
      <c r="J581" s="85"/>
      <c r="K581" s="85"/>
      <c r="L581" s="64"/>
    </row>
    <row r="582" spans="1:12" s="77" customFormat="1" x14ac:dyDescent="0.2">
      <c r="A582" s="64"/>
      <c r="B582" s="76"/>
      <c r="D582" s="64"/>
      <c r="E582" s="86"/>
      <c r="F582" s="84"/>
      <c r="G582" s="85"/>
      <c r="H582" s="85"/>
      <c r="I582" s="85"/>
      <c r="J582" s="85"/>
      <c r="K582" s="85"/>
      <c r="L582" s="64"/>
    </row>
    <row r="583" spans="1:12" s="77" customFormat="1" x14ac:dyDescent="0.2">
      <c r="A583" s="64"/>
      <c r="B583" s="76"/>
      <c r="D583" s="64"/>
      <c r="E583" s="86"/>
      <c r="F583" s="84"/>
      <c r="G583" s="85"/>
      <c r="H583" s="85"/>
      <c r="I583" s="85"/>
      <c r="J583" s="85"/>
      <c r="K583" s="85"/>
      <c r="L583" s="64"/>
    </row>
    <row r="584" spans="1:12" s="77" customFormat="1" x14ac:dyDescent="0.2">
      <c r="A584" s="64"/>
      <c r="B584" s="76"/>
      <c r="D584" s="64"/>
      <c r="E584" s="86"/>
      <c r="F584" s="84"/>
      <c r="G584" s="85"/>
      <c r="H584" s="85"/>
      <c r="I584" s="85"/>
      <c r="J584" s="85"/>
      <c r="K584" s="85"/>
      <c r="L584" s="64"/>
    </row>
    <row r="585" spans="1:12" s="77" customFormat="1" x14ac:dyDescent="0.2">
      <c r="A585" s="64"/>
      <c r="B585" s="76"/>
      <c r="D585" s="64"/>
      <c r="E585" s="86"/>
      <c r="F585" s="84"/>
      <c r="G585" s="85"/>
      <c r="H585" s="85"/>
      <c r="I585" s="85"/>
      <c r="J585" s="85"/>
      <c r="K585" s="85"/>
      <c r="L585" s="64"/>
    </row>
    <row r="586" spans="1:12" s="77" customFormat="1" x14ac:dyDescent="0.2">
      <c r="A586" s="64"/>
      <c r="B586" s="76"/>
      <c r="D586" s="64"/>
      <c r="E586" s="86"/>
      <c r="F586" s="84"/>
      <c r="G586" s="85"/>
      <c r="H586" s="85"/>
      <c r="I586" s="85"/>
      <c r="J586" s="85"/>
      <c r="K586" s="85"/>
      <c r="L586" s="64"/>
    </row>
    <row r="587" spans="1:12" s="77" customFormat="1" x14ac:dyDescent="0.2">
      <c r="A587" s="64"/>
      <c r="B587" s="76"/>
      <c r="D587" s="64"/>
      <c r="E587" s="86"/>
      <c r="F587" s="84"/>
      <c r="G587" s="85"/>
      <c r="H587" s="85"/>
      <c r="I587" s="85"/>
      <c r="J587" s="85"/>
      <c r="K587" s="85"/>
      <c r="L587" s="64"/>
    </row>
    <row r="588" spans="1:12" s="77" customFormat="1" x14ac:dyDescent="0.2">
      <c r="A588" s="64"/>
      <c r="B588" s="76"/>
      <c r="D588" s="64"/>
      <c r="E588" s="86"/>
      <c r="F588" s="84"/>
      <c r="G588" s="85"/>
      <c r="H588" s="85"/>
      <c r="I588" s="85"/>
      <c r="J588" s="85"/>
      <c r="K588" s="85"/>
      <c r="L588" s="64"/>
    </row>
    <row r="589" spans="1:12" s="77" customFormat="1" x14ac:dyDescent="0.2">
      <c r="A589" s="64"/>
      <c r="B589" s="76"/>
      <c r="D589" s="64"/>
      <c r="E589" s="86"/>
      <c r="F589" s="84"/>
      <c r="G589" s="85"/>
      <c r="H589" s="85"/>
      <c r="I589" s="85"/>
      <c r="J589" s="85"/>
      <c r="K589" s="85"/>
      <c r="L589" s="64"/>
    </row>
    <row r="590" spans="1:12" s="77" customFormat="1" x14ac:dyDescent="0.2">
      <c r="A590" s="64"/>
      <c r="B590" s="76"/>
      <c r="D590" s="64"/>
      <c r="E590" s="86"/>
      <c r="F590" s="84"/>
      <c r="G590" s="85"/>
      <c r="H590" s="85"/>
      <c r="I590" s="85"/>
      <c r="J590" s="85"/>
      <c r="K590" s="85"/>
      <c r="L590" s="64"/>
    </row>
    <row r="591" spans="1:12" s="77" customFormat="1" x14ac:dyDescent="0.2">
      <c r="A591" s="64"/>
      <c r="B591" s="76"/>
      <c r="D591" s="64"/>
      <c r="E591" s="86"/>
      <c r="F591" s="84"/>
      <c r="G591" s="85"/>
      <c r="H591" s="85"/>
      <c r="I591" s="85"/>
      <c r="J591" s="85"/>
      <c r="K591" s="85"/>
      <c r="L591" s="64"/>
    </row>
    <row r="592" spans="1:12" s="77" customFormat="1" x14ac:dyDescent="0.2">
      <c r="A592" s="64"/>
      <c r="B592" s="76"/>
      <c r="D592" s="64"/>
      <c r="E592" s="86"/>
      <c r="F592" s="84"/>
      <c r="G592" s="85"/>
      <c r="H592" s="85"/>
      <c r="I592" s="85"/>
      <c r="J592" s="85"/>
      <c r="K592" s="85"/>
      <c r="L592" s="64"/>
    </row>
    <row r="593" spans="1:12" s="77" customFormat="1" x14ac:dyDescent="0.2">
      <c r="A593" s="64"/>
      <c r="B593" s="76"/>
      <c r="D593" s="64"/>
      <c r="E593" s="86"/>
      <c r="F593" s="84"/>
      <c r="G593" s="85"/>
      <c r="H593" s="85"/>
      <c r="I593" s="85"/>
      <c r="J593" s="85"/>
      <c r="K593" s="85"/>
      <c r="L593" s="64"/>
    </row>
    <row r="594" spans="1:12" s="77" customFormat="1" x14ac:dyDescent="0.2">
      <c r="A594" s="64"/>
      <c r="B594" s="76"/>
      <c r="D594" s="64"/>
      <c r="E594" s="86"/>
      <c r="F594" s="84"/>
      <c r="G594" s="85"/>
      <c r="H594" s="85"/>
      <c r="I594" s="85"/>
      <c r="J594" s="85"/>
      <c r="K594" s="85"/>
      <c r="L594" s="64"/>
    </row>
    <row r="595" spans="1:12" s="77" customFormat="1" x14ac:dyDescent="0.2">
      <c r="A595" s="64"/>
      <c r="B595" s="76"/>
      <c r="D595" s="64"/>
      <c r="E595" s="86"/>
      <c r="F595" s="84"/>
      <c r="G595" s="85"/>
      <c r="H595" s="85"/>
      <c r="I595" s="85"/>
      <c r="J595" s="85"/>
      <c r="K595" s="85"/>
      <c r="L595" s="64"/>
    </row>
    <row r="596" spans="1:12" s="77" customFormat="1" x14ac:dyDescent="0.2">
      <c r="A596" s="64"/>
      <c r="B596" s="76"/>
      <c r="D596" s="64"/>
      <c r="E596" s="86"/>
      <c r="F596" s="84"/>
      <c r="G596" s="85"/>
      <c r="H596" s="85"/>
      <c r="I596" s="85"/>
      <c r="J596" s="85"/>
      <c r="K596" s="85"/>
      <c r="L596" s="64"/>
    </row>
    <row r="597" spans="1:12" s="77" customFormat="1" x14ac:dyDescent="0.2">
      <c r="A597" s="64"/>
      <c r="B597" s="76"/>
      <c r="D597" s="64"/>
      <c r="E597" s="86"/>
      <c r="F597" s="84"/>
      <c r="G597" s="85"/>
      <c r="H597" s="85"/>
      <c r="I597" s="85"/>
      <c r="J597" s="85"/>
      <c r="K597" s="85"/>
      <c r="L597" s="64"/>
    </row>
    <row r="598" spans="1:12" s="77" customFormat="1" x14ac:dyDescent="0.2">
      <c r="A598" s="64"/>
      <c r="B598" s="76"/>
      <c r="D598" s="64"/>
      <c r="E598" s="86"/>
      <c r="F598" s="84"/>
      <c r="G598" s="85"/>
      <c r="H598" s="85"/>
      <c r="I598" s="85"/>
      <c r="J598" s="85"/>
      <c r="K598" s="85"/>
      <c r="L598" s="64"/>
    </row>
    <row r="599" spans="1:12" s="77" customFormat="1" x14ac:dyDescent="0.2">
      <c r="A599" s="64"/>
      <c r="B599" s="76"/>
      <c r="D599" s="64"/>
      <c r="E599" s="86"/>
      <c r="F599" s="84"/>
      <c r="G599" s="85"/>
      <c r="H599" s="85"/>
      <c r="I599" s="85"/>
      <c r="J599" s="85"/>
      <c r="K599" s="85"/>
      <c r="L599" s="64"/>
    </row>
    <row r="600" spans="1:12" s="77" customFormat="1" x14ac:dyDescent="0.2">
      <c r="A600" s="64"/>
      <c r="B600" s="76"/>
      <c r="D600" s="64"/>
      <c r="E600" s="86"/>
      <c r="F600" s="84"/>
      <c r="G600" s="85"/>
      <c r="H600" s="85"/>
      <c r="I600" s="85"/>
      <c r="J600" s="85"/>
      <c r="K600" s="85"/>
      <c r="L600" s="64"/>
    </row>
    <row r="601" spans="1:12" s="77" customFormat="1" x14ac:dyDescent="0.2">
      <c r="A601" s="64"/>
      <c r="B601" s="76"/>
      <c r="D601" s="64"/>
      <c r="E601" s="86"/>
      <c r="F601" s="84"/>
      <c r="G601" s="85"/>
      <c r="H601" s="85"/>
      <c r="I601" s="85"/>
      <c r="J601" s="85"/>
      <c r="K601" s="85"/>
      <c r="L601" s="64"/>
    </row>
    <row r="602" spans="1:12" s="77" customFormat="1" x14ac:dyDescent="0.2">
      <c r="A602" s="64"/>
      <c r="B602" s="76"/>
      <c r="D602" s="64"/>
      <c r="E602" s="86"/>
      <c r="F602" s="84"/>
      <c r="G602" s="85"/>
      <c r="H602" s="85"/>
      <c r="I602" s="85"/>
      <c r="J602" s="85"/>
      <c r="K602" s="85"/>
      <c r="L602" s="64"/>
    </row>
    <row r="603" spans="1:12" s="77" customFormat="1" x14ac:dyDescent="0.2">
      <c r="A603" s="64"/>
      <c r="B603" s="76"/>
      <c r="D603" s="64"/>
      <c r="E603" s="86"/>
      <c r="F603" s="84"/>
      <c r="G603" s="85"/>
      <c r="H603" s="85"/>
      <c r="I603" s="85"/>
      <c r="J603" s="85"/>
      <c r="K603" s="85"/>
      <c r="L603" s="64"/>
    </row>
    <row r="604" spans="1:12" s="77" customFormat="1" x14ac:dyDescent="0.2">
      <c r="A604" s="64"/>
      <c r="B604" s="76"/>
      <c r="D604" s="64"/>
      <c r="E604" s="86"/>
      <c r="F604" s="84"/>
      <c r="G604" s="85"/>
      <c r="H604" s="85"/>
      <c r="I604" s="85"/>
      <c r="J604" s="85"/>
      <c r="K604" s="85"/>
      <c r="L604" s="64"/>
    </row>
    <row r="605" spans="1:12" s="77" customFormat="1" x14ac:dyDescent="0.2">
      <c r="A605" s="64"/>
      <c r="B605" s="76"/>
      <c r="D605" s="64"/>
      <c r="E605" s="86"/>
      <c r="F605" s="84"/>
      <c r="G605" s="85"/>
      <c r="H605" s="85"/>
      <c r="I605" s="85"/>
      <c r="J605" s="85"/>
      <c r="K605" s="85"/>
      <c r="L605" s="64"/>
    </row>
    <row r="606" spans="1:12" s="77" customFormat="1" x14ac:dyDescent="0.2">
      <c r="A606" s="64"/>
      <c r="B606" s="76"/>
      <c r="D606" s="64"/>
      <c r="E606" s="86"/>
      <c r="F606" s="84"/>
      <c r="G606" s="85"/>
      <c r="H606" s="85"/>
      <c r="I606" s="85"/>
      <c r="J606" s="85"/>
      <c r="K606" s="85"/>
      <c r="L606" s="64"/>
    </row>
    <row r="607" spans="1:12" s="77" customFormat="1" x14ac:dyDescent="0.2">
      <c r="A607" s="64"/>
      <c r="B607" s="76"/>
      <c r="D607" s="64"/>
      <c r="E607" s="86"/>
      <c r="F607" s="84"/>
      <c r="G607" s="85"/>
      <c r="H607" s="85"/>
      <c r="I607" s="85"/>
      <c r="J607" s="85"/>
      <c r="K607" s="85"/>
      <c r="L607" s="64"/>
    </row>
    <row r="608" spans="1:12" s="77" customFormat="1" x14ac:dyDescent="0.2">
      <c r="A608" s="64"/>
      <c r="B608" s="76"/>
      <c r="D608" s="64"/>
      <c r="E608" s="86"/>
      <c r="F608" s="84"/>
      <c r="G608" s="85"/>
      <c r="H608" s="85"/>
      <c r="I608" s="85"/>
      <c r="J608" s="85"/>
      <c r="K608" s="85"/>
      <c r="L608" s="64"/>
    </row>
    <row r="609" spans="1:12" s="77" customFormat="1" x14ac:dyDescent="0.2">
      <c r="A609" s="64"/>
      <c r="B609" s="76"/>
      <c r="D609" s="64"/>
      <c r="E609" s="86"/>
      <c r="F609" s="84"/>
      <c r="G609" s="85"/>
      <c r="H609" s="85"/>
      <c r="I609" s="85"/>
      <c r="J609" s="85"/>
      <c r="K609" s="85"/>
      <c r="L609" s="64"/>
    </row>
    <row r="610" spans="1:12" s="77" customFormat="1" x14ac:dyDescent="0.2">
      <c r="A610" s="64"/>
      <c r="B610" s="76"/>
      <c r="D610" s="64"/>
      <c r="E610" s="86"/>
      <c r="F610" s="84"/>
      <c r="G610" s="85"/>
      <c r="H610" s="85"/>
      <c r="I610" s="85"/>
      <c r="J610" s="85"/>
      <c r="K610" s="85"/>
      <c r="L610" s="64"/>
    </row>
    <row r="611" spans="1:12" s="77" customFormat="1" x14ac:dyDescent="0.2">
      <c r="A611" s="64"/>
      <c r="B611" s="76"/>
      <c r="D611" s="64"/>
      <c r="E611" s="86"/>
      <c r="F611" s="84"/>
      <c r="G611" s="85"/>
      <c r="H611" s="85"/>
      <c r="I611" s="85"/>
      <c r="J611" s="85"/>
      <c r="K611" s="85"/>
      <c r="L611" s="64"/>
    </row>
    <row r="612" spans="1:12" s="77" customFormat="1" x14ac:dyDescent="0.2">
      <c r="A612" s="64"/>
      <c r="B612" s="76"/>
      <c r="D612" s="64"/>
      <c r="E612" s="86"/>
      <c r="F612" s="84"/>
      <c r="G612" s="85"/>
      <c r="H612" s="85"/>
      <c r="I612" s="85"/>
      <c r="J612" s="85"/>
      <c r="K612" s="85"/>
      <c r="L612" s="64"/>
    </row>
    <row r="613" spans="1:12" s="77" customFormat="1" x14ac:dyDescent="0.2">
      <c r="A613" s="64"/>
      <c r="B613" s="76"/>
      <c r="D613" s="64"/>
      <c r="E613" s="86"/>
      <c r="F613" s="84"/>
      <c r="G613" s="85"/>
      <c r="H613" s="85"/>
      <c r="I613" s="85"/>
      <c r="J613" s="85"/>
      <c r="K613" s="85"/>
      <c r="L613" s="64"/>
    </row>
    <row r="614" spans="1:12" s="77" customFormat="1" x14ac:dyDescent="0.2">
      <c r="A614" s="64"/>
      <c r="B614" s="76"/>
      <c r="D614" s="64"/>
      <c r="E614" s="86"/>
      <c r="F614" s="84"/>
      <c r="G614" s="85"/>
      <c r="H614" s="85"/>
      <c r="I614" s="85"/>
      <c r="J614" s="85"/>
      <c r="K614" s="85"/>
      <c r="L614" s="64"/>
    </row>
    <row r="615" spans="1:12" s="77" customFormat="1" x14ac:dyDescent="0.2">
      <c r="A615" s="64"/>
      <c r="B615" s="76"/>
      <c r="D615" s="64"/>
      <c r="E615" s="86"/>
      <c r="F615" s="84"/>
      <c r="G615" s="85"/>
      <c r="H615" s="85"/>
      <c r="I615" s="85"/>
      <c r="J615" s="85"/>
      <c r="K615" s="85"/>
      <c r="L615" s="64"/>
    </row>
    <row r="616" spans="1:12" s="77" customFormat="1" x14ac:dyDescent="0.2">
      <c r="A616" s="64"/>
      <c r="B616" s="76"/>
      <c r="D616" s="64"/>
      <c r="E616" s="86"/>
      <c r="F616" s="84"/>
      <c r="G616" s="85"/>
      <c r="H616" s="85"/>
      <c r="I616" s="85"/>
      <c r="J616" s="85"/>
      <c r="K616" s="85"/>
      <c r="L616" s="64"/>
    </row>
    <row r="617" spans="1:12" s="77" customFormat="1" x14ac:dyDescent="0.2">
      <c r="A617" s="64"/>
      <c r="B617" s="76"/>
      <c r="D617" s="64"/>
      <c r="E617" s="86"/>
      <c r="F617" s="84"/>
      <c r="G617" s="85"/>
      <c r="H617" s="85"/>
      <c r="I617" s="85"/>
      <c r="J617" s="85"/>
      <c r="K617" s="85"/>
      <c r="L617" s="64"/>
    </row>
    <row r="618" spans="1:12" s="77" customFormat="1" x14ac:dyDescent="0.2">
      <c r="A618" s="64"/>
      <c r="B618" s="76"/>
      <c r="D618" s="64"/>
      <c r="E618" s="86"/>
      <c r="F618" s="84"/>
      <c r="G618" s="85"/>
      <c r="H618" s="85"/>
      <c r="I618" s="85"/>
      <c r="J618" s="85"/>
      <c r="K618" s="85"/>
      <c r="L618" s="64"/>
    </row>
    <row r="619" spans="1:12" s="77" customFormat="1" x14ac:dyDescent="0.2">
      <c r="A619" s="64"/>
      <c r="B619" s="76"/>
      <c r="D619" s="64"/>
      <c r="E619" s="86"/>
      <c r="F619" s="84"/>
      <c r="G619" s="85"/>
      <c r="H619" s="85"/>
      <c r="I619" s="85"/>
      <c r="J619" s="85"/>
      <c r="K619" s="85"/>
      <c r="L619" s="64"/>
    </row>
    <row r="620" spans="1:12" s="77" customFormat="1" x14ac:dyDescent="0.2">
      <c r="A620" s="64"/>
      <c r="B620" s="76"/>
      <c r="D620" s="64"/>
      <c r="E620" s="86"/>
      <c r="F620" s="84"/>
      <c r="G620" s="85"/>
      <c r="H620" s="85"/>
      <c r="I620" s="85"/>
      <c r="J620" s="85"/>
      <c r="K620" s="85"/>
      <c r="L620" s="64"/>
    </row>
    <row r="621" spans="1:12" s="77" customFormat="1" x14ac:dyDescent="0.2">
      <c r="A621" s="64"/>
      <c r="B621" s="76"/>
      <c r="D621" s="64"/>
      <c r="E621" s="86"/>
      <c r="F621" s="84"/>
      <c r="G621" s="85"/>
      <c r="H621" s="85"/>
      <c r="I621" s="85"/>
      <c r="J621" s="85"/>
      <c r="K621" s="85"/>
      <c r="L621" s="64"/>
    </row>
    <row r="622" spans="1:12" s="77" customFormat="1" x14ac:dyDescent="0.2">
      <c r="A622" s="64"/>
      <c r="B622" s="76"/>
      <c r="D622" s="64"/>
      <c r="E622" s="86"/>
      <c r="F622" s="84"/>
      <c r="G622" s="85"/>
      <c r="H622" s="85"/>
      <c r="I622" s="85"/>
      <c r="J622" s="85"/>
      <c r="K622" s="85"/>
      <c r="L622" s="64"/>
    </row>
    <row r="623" spans="1:12" s="77" customFormat="1" x14ac:dyDescent="0.2">
      <c r="A623" s="64"/>
      <c r="B623" s="76"/>
      <c r="D623" s="64"/>
      <c r="E623" s="86"/>
      <c r="F623" s="84"/>
      <c r="G623" s="85"/>
      <c r="H623" s="85"/>
      <c r="I623" s="85"/>
      <c r="J623" s="85"/>
      <c r="K623" s="85"/>
      <c r="L623" s="64"/>
    </row>
    <row r="624" spans="1:12" s="77" customFormat="1" x14ac:dyDescent="0.2">
      <c r="A624" s="64"/>
      <c r="B624" s="76"/>
      <c r="D624" s="64"/>
      <c r="E624" s="86"/>
      <c r="F624" s="84"/>
      <c r="G624" s="85"/>
      <c r="H624" s="85"/>
      <c r="I624" s="85"/>
      <c r="J624" s="85"/>
      <c r="K624" s="85"/>
      <c r="L624" s="64"/>
    </row>
    <row r="625" spans="1:12" s="77" customFormat="1" x14ac:dyDescent="0.2">
      <c r="A625" s="64"/>
      <c r="B625" s="76"/>
      <c r="D625" s="64"/>
      <c r="E625" s="86"/>
      <c r="F625" s="84"/>
      <c r="G625" s="85"/>
      <c r="H625" s="85"/>
      <c r="I625" s="85"/>
      <c r="J625" s="85"/>
      <c r="K625" s="85"/>
      <c r="L625" s="64"/>
    </row>
    <row r="626" spans="1:12" s="77" customFormat="1" x14ac:dyDescent="0.2">
      <c r="A626" s="64"/>
      <c r="B626" s="76"/>
      <c r="D626" s="64"/>
      <c r="E626" s="86"/>
      <c r="F626" s="84"/>
      <c r="G626" s="85"/>
      <c r="H626" s="85"/>
      <c r="I626" s="85"/>
      <c r="J626" s="85"/>
      <c r="K626" s="85"/>
      <c r="L626" s="64"/>
    </row>
    <row r="627" spans="1:12" s="77" customFormat="1" x14ac:dyDescent="0.2">
      <c r="A627" s="64"/>
      <c r="B627" s="76"/>
      <c r="D627" s="64"/>
      <c r="E627" s="86"/>
      <c r="F627" s="84"/>
      <c r="G627" s="85"/>
      <c r="H627" s="85"/>
      <c r="I627" s="85"/>
      <c r="J627" s="85"/>
      <c r="K627" s="85"/>
      <c r="L627" s="64"/>
    </row>
    <row r="628" spans="1:12" s="77" customFormat="1" x14ac:dyDescent="0.2">
      <c r="A628" s="64"/>
      <c r="B628" s="76"/>
      <c r="D628" s="64"/>
      <c r="E628" s="86"/>
      <c r="F628" s="84"/>
      <c r="G628" s="85"/>
      <c r="H628" s="85"/>
      <c r="I628" s="85"/>
      <c r="J628" s="85"/>
      <c r="K628" s="85"/>
      <c r="L628" s="64"/>
    </row>
    <row r="629" spans="1:12" s="77" customFormat="1" x14ac:dyDescent="0.2">
      <c r="A629" s="64"/>
      <c r="B629" s="76"/>
      <c r="D629" s="64"/>
      <c r="E629" s="86"/>
      <c r="F629" s="84"/>
      <c r="G629" s="85"/>
      <c r="H629" s="85"/>
      <c r="I629" s="85"/>
      <c r="J629" s="85"/>
      <c r="K629" s="85"/>
      <c r="L629" s="64"/>
    </row>
    <row r="630" spans="1:12" s="77" customFormat="1" x14ac:dyDescent="0.2">
      <c r="A630" s="64"/>
      <c r="B630" s="76"/>
      <c r="D630" s="64"/>
      <c r="E630" s="86"/>
      <c r="F630" s="84"/>
      <c r="G630" s="85"/>
      <c r="H630" s="85"/>
      <c r="I630" s="85"/>
      <c r="J630" s="85"/>
      <c r="K630" s="85"/>
      <c r="L630" s="64"/>
    </row>
    <row r="631" spans="1:12" s="77" customFormat="1" x14ac:dyDescent="0.2">
      <c r="A631" s="64"/>
      <c r="B631" s="76"/>
      <c r="D631" s="64"/>
      <c r="E631" s="86"/>
      <c r="F631" s="84"/>
      <c r="G631" s="85"/>
      <c r="H631" s="85"/>
      <c r="I631" s="85"/>
      <c r="J631" s="85"/>
      <c r="K631" s="85"/>
      <c r="L631" s="64"/>
    </row>
    <row r="632" spans="1:12" s="77" customFormat="1" x14ac:dyDescent="0.2">
      <c r="A632" s="64"/>
      <c r="B632" s="76"/>
      <c r="D632" s="64"/>
      <c r="E632" s="86"/>
      <c r="F632" s="84"/>
      <c r="G632" s="85"/>
      <c r="H632" s="85"/>
      <c r="I632" s="85"/>
      <c r="J632" s="85"/>
      <c r="K632" s="85"/>
      <c r="L632" s="64"/>
    </row>
    <row r="633" spans="1:12" s="77" customFormat="1" x14ac:dyDescent="0.2">
      <c r="A633" s="64"/>
      <c r="B633" s="76"/>
      <c r="D633" s="64"/>
      <c r="E633" s="86"/>
      <c r="F633" s="84"/>
      <c r="G633" s="85"/>
      <c r="H633" s="85"/>
      <c r="I633" s="85"/>
      <c r="J633" s="85"/>
      <c r="K633" s="85"/>
      <c r="L633" s="64"/>
    </row>
    <row r="634" spans="1:12" s="77" customFormat="1" x14ac:dyDescent="0.2">
      <c r="A634" s="64"/>
      <c r="B634" s="76"/>
      <c r="D634" s="64"/>
      <c r="E634" s="86"/>
      <c r="F634" s="84"/>
      <c r="G634" s="85"/>
      <c r="H634" s="85"/>
      <c r="I634" s="85"/>
      <c r="J634" s="85"/>
      <c r="K634" s="85"/>
      <c r="L634" s="64"/>
    </row>
    <row r="635" spans="1:12" s="77" customFormat="1" x14ac:dyDescent="0.2">
      <c r="A635" s="64"/>
      <c r="B635" s="76"/>
      <c r="D635" s="64"/>
      <c r="E635" s="86"/>
      <c r="F635" s="84"/>
      <c r="G635" s="85"/>
      <c r="H635" s="85"/>
      <c r="I635" s="85"/>
      <c r="J635" s="85"/>
      <c r="K635" s="85"/>
      <c r="L635" s="64"/>
    </row>
    <row r="636" spans="1:12" s="77" customFormat="1" x14ac:dyDescent="0.2">
      <c r="A636" s="64"/>
      <c r="B636" s="76"/>
      <c r="D636" s="64"/>
      <c r="E636" s="86"/>
      <c r="F636" s="84"/>
      <c r="G636" s="85"/>
      <c r="H636" s="85"/>
      <c r="I636" s="85"/>
      <c r="J636" s="85"/>
      <c r="K636" s="85"/>
      <c r="L636" s="64"/>
    </row>
    <row r="637" spans="1:12" s="77" customFormat="1" x14ac:dyDescent="0.2">
      <c r="A637" s="64"/>
      <c r="B637" s="76"/>
      <c r="D637" s="64"/>
      <c r="E637" s="86"/>
      <c r="F637" s="84"/>
      <c r="G637" s="85"/>
      <c r="H637" s="85"/>
      <c r="I637" s="85"/>
      <c r="J637" s="85"/>
      <c r="K637" s="85"/>
      <c r="L637" s="64"/>
    </row>
    <row r="638" spans="1:12" s="77" customFormat="1" x14ac:dyDescent="0.2">
      <c r="A638" s="64"/>
      <c r="B638" s="76"/>
      <c r="D638" s="64"/>
      <c r="E638" s="86"/>
      <c r="F638" s="84"/>
      <c r="G638" s="85"/>
      <c r="H638" s="85"/>
      <c r="I638" s="85"/>
      <c r="J638" s="85"/>
      <c r="K638" s="85"/>
      <c r="L638" s="64"/>
    </row>
    <row r="639" spans="1:12" s="77" customFormat="1" x14ac:dyDescent="0.2">
      <c r="A639" s="64"/>
      <c r="B639" s="76"/>
      <c r="D639" s="64"/>
      <c r="E639" s="86"/>
      <c r="F639" s="84"/>
      <c r="G639" s="85"/>
      <c r="H639" s="85"/>
      <c r="I639" s="85"/>
      <c r="J639" s="85"/>
      <c r="K639" s="85"/>
      <c r="L639" s="64"/>
    </row>
    <row r="640" spans="1:12" s="77" customFormat="1" x14ac:dyDescent="0.2">
      <c r="A640" s="64"/>
      <c r="B640" s="76"/>
      <c r="D640" s="64"/>
      <c r="E640" s="86"/>
      <c r="F640" s="84"/>
      <c r="G640" s="85"/>
      <c r="H640" s="85"/>
      <c r="I640" s="85"/>
      <c r="J640" s="85"/>
      <c r="K640" s="85"/>
      <c r="L640" s="64"/>
    </row>
    <row r="641" spans="1:12" s="77" customFormat="1" x14ac:dyDescent="0.2">
      <c r="A641" s="64"/>
      <c r="B641" s="76"/>
      <c r="D641" s="64"/>
      <c r="E641" s="86"/>
      <c r="F641" s="84"/>
      <c r="G641" s="85"/>
      <c r="H641" s="85"/>
      <c r="I641" s="85"/>
      <c r="J641" s="85"/>
      <c r="K641" s="85"/>
      <c r="L641" s="64"/>
    </row>
    <row r="642" spans="1:12" s="77" customFormat="1" x14ac:dyDescent="0.2">
      <c r="A642" s="64"/>
      <c r="B642" s="76"/>
      <c r="D642" s="64"/>
      <c r="E642" s="86"/>
      <c r="F642" s="84"/>
      <c r="G642" s="85"/>
      <c r="H642" s="85"/>
      <c r="I642" s="85"/>
      <c r="J642" s="85"/>
      <c r="K642" s="85"/>
      <c r="L642" s="64"/>
    </row>
    <row r="643" spans="1:12" s="77" customFormat="1" x14ac:dyDescent="0.2">
      <c r="A643" s="64"/>
      <c r="B643" s="76"/>
      <c r="D643" s="64"/>
      <c r="E643" s="86"/>
      <c r="F643" s="84"/>
      <c r="G643" s="85"/>
      <c r="H643" s="85"/>
      <c r="I643" s="85"/>
      <c r="J643" s="85"/>
      <c r="K643" s="85"/>
      <c r="L643" s="64"/>
    </row>
    <row r="644" spans="1:12" s="77" customFormat="1" x14ac:dyDescent="0.2">
      <c r="A644" s="64"/>
      <c r="B644" s="76"/>
      <c r="D644" s="64"/>
      <c r="E644" s="86"/>
      <c r="F644" s="84"/>
      <c r="G644" s="85"/>
      <c r="H644" s="85"/>
      <c r="I644" s="85"/>
      <c r="J644" s="85"/>
      <c r="K644" s="85"/>
      <c r="L644" s="64"/>
    </row>
    <row r="645" spans="1:12" s="77" customFormat="1" x14ac:dyDescent="0.2">
      <c r="A645" s="64"/>
      <c r="B645" s="76"/>
      <c r="D645" s="64"/>
      <c r="E645" s="86"/>
      <c r="F645" s="84"/>
      <c r="G645" s="85"/>
      <c r="H645" s="85"/>
      <c r="I645" s="85"/>
      <c r="J645" s="85"/>
      <c r="K645" s="85"/>
      <c r="L645" s="64"/>
    </row>
    <row r="646" spans="1:12" s="77" customFormat="1" x14ac:dyDescent="0.2">
      <c r="A646" s="64"/>
      <c r="B646" s="76"/>
      <c r="D646" s="64"/>
      <c r="E646" s="86"/>
      <c r="F646" s="84"/>
      <c r="G646" s="85"/>
      <c r="H646" s="85"/>
      <c r="I646" s="85"/>
      <c r="J646" s="85"/>
      <c r="K646" s="85"/>
      <c r="L646" s="64"/>
    </row>
    <row r="647" spans="1:12" s="77" customFormat="1" x14ac:dyDescent="0.2">
      <c r="A647" s="64"/>
      <c r="B647" s="76"/>
      <c r="D647" s="64"/>
      <c r="E647" s="86"/>
      <c r="F647" s="84"/>
      <c r="G647" s="85"/>
      <c r="H647" s="85"/>
      <c r="I647" s="85"/>
      <c r="J647" s="85"/>
      <c r="K647" s="85"/>
      <c r="L647" s="64"/>
    </row>
    <row r="648" spans="1:12" s="77" customFormat="1" x14ac:dyDescent="0.2">
      <c r="A648" s="64"/>
      <c r="B648" s="76"/>
      <c r="D648" s="64"/>
      <c r="E648" s="86"/>
      <c r="F648" s="84"/>
      <c r="G648" s="85"/>
      <c r="H648" s="85"/>
      <c r="I648" s="85"/>
      <c r="J648" s="85"/>
      <c r="K648" s="85"/>
      <c r="L648" s="64"/>
    </row>
    <row r="649" spans="1:12" s="77" customFormat="1" x14ac:dyDescent="0.2">
      <c r="A649" s="64"/>
      <c r="B649" s="76"/>
      <c r="D649" s="64"/>
      <c r="E649" s="86"/>
      <c r="F649" s="84"/>
      <c r="G649" s="85"/>
      <c r="H649" s="85"/>
      <c r="I649" s="85"/>
      <c r="J649" s="85"/>
      <c r="K649" s="85"/>
      <c r="L649" s="64"/>
    </row>
    <row r="650" spans="1:12" s="77" customFormat="1" x14ac:dyDescent="0.2">
      <c r="A650" s="64"/>
      <c r="B650" s="76"/>
      <c r="D650" s="64"/>
      <c r="E650" s="86"/>
      <c r="F650" s="84"/>
      <c r="G650" s="85"/>
      <c r="H650" s="85"/>
      <c r="I650" s="85"/>
      <c r="J650" s="85"/>
      <c r="K650" s="85"/>
      <c r="L650" s="64"/>
    </row>
    <row r="651" spans="1:12" s="77" customFormat="1" x14ac:dyDescent="0.2">
      <c r="A651" s="64"/>
      <c r="B651" s="76"/>
      <c r="D651" s="64"/>
      <c r="E651" s="86"/>
      <c r="F651" s="84"/>
      <c r="G651" s="85"/>
      <c r="H651" s="85"/>
      <c r="I651" s="85"/>
      <c r="J651" s="85"/>
      <c r="K651" s="85"/>
      <c r="L651" s="64"/>
    </row>
    <row r="652" spans="1:12" s="77" customFormat="1" x14ac:dyDescent="0.2">
      <c r="A652" s="64"/>
      <c r="B652" s="76"/>
      <c r="D652" s="64"/>
      <c r="E652" s="86"/>
      <c r="F652" s="84"/>
      <c r="G652" s="85"/>
      <c r="H652" s="85"/>
      <c r="I652" s="85"/>
      <c r="J652" s="85"/>
      <c r="K652" s="85"/>
      <c r="L652" s="64"/>
    </row>
    <row r="653" spans="1:12" s="77" customFormat="1" x14ac:dyDescent="0.2">
      <c r="A653" s="64"/>
      <c r="B653" s="76"/>
      <c r="D653" s="64"/>
      <c r="E653" s="86"/>
      <c r="F653" s="84"/>
      <c r="G653" s="85"/>
      <c r="H653" s="85"/>
      <c r="I653" s="85"/>
      <c r="J653" s="85"/>
      <c r="K653" s="85"/>
      <c r="L653" s="64"/>
    </row>
    <row r="654" spans="1:12" s="77" customFormat="1" x14ac:dyDescent="0.2">
      <c r="A654" s="64"/>
      <c r="B654" s="76"/>
      <c r="D654" s="64"/>
      <c r="E654" s="86"/>
      <c r="F654" s="84"/>
      <c r="G654" s="85"/>
      <c r="H654" s="85"/>
      <c r="I654" s="85"/>
      <c r="J654" s="85"/>
      <c r="K654" s="85"/>
      <c r="L654" s="64"/>
    </row>
    <row r="655" spans="1:12" s="77" customFormat="1" x14ac:dyDescent="0.2">
      <c r="A655" s="64"/>
      <c r="B655" s="76"/>
      <c r="D655" s="64"/>
      <c r="E655" s="86"/>
      <c r="F655" s="84"/>
      <c r="G655" s="85"/>
      <c r="H655" s="85"/>
      <c r="I655" s="85"/>
      <c r="J655" s="85"/>
      <c r="K655" s="85"/>
      <c r="L655" s="64"/>
    </row>
    <row r="656" spans="1:12" s="77" customFormat="1" x14ac:dyDescent="0.2">
      <c r="A656" s="64"/>
      <c r="B656" s="76"/>
      <c r="D656" s="64"/>
      <c r="E656" s="86"/>
      <c r="F656" s="84"/>
      <c r="G656" s="85"/>
      <c r="H656" s="85"/>
      <c r="I656" s="85"/>
      <c r="J656" s="85"/>
      <c r="K656" s="85"/>
      <c r="L656" s="64"/>
    </row>
    <row r="657" spans="1:12" s="77" customFormat="1" x14ac:dyDescent="0.2">
      <c r="A657" s="64"/>
      <c r="B657" s="76"/>
      <c r="D657" s="64"/>
      <c r="E657" s="86"/>
      <c r="F657" s="84"/>
      <c r="G657" s="85"/>
      <c r="H657" s="85"/>
      <c r="I657" s="85"/>
      <c r="J657" s="85"/>
      <c r="K657" s="85"/>
      <c r="L657" s="64"/>
    </row>
    <row r="658" spans="1:12" s="77" customFormat="1" x14ac:dyDescent="0.2">
      <c r="A658" s="64"/>
      <c r="B658" s="76"/>
      <c r="D658" s="64"/>
      <c r="E658" s="86"/>
      <c r="F658" s="84"/>
      <c r="G658" s="85"/>
      <c r="H658" s="85"/>
      <c r="I658" s="85"/>
      <c r="J658" s="85"/>
      <c r="K658" s="85"/>
      <c r="L658" s="64"/>
    </row>
    <row r="659" spans="1:12" s="77" customFormat="1" x14ac:dyDescent="0.2">
      <c r="A659" s="64"/>
      <c r="B659" s="76"/>
      <c r="D659" s="64"/>
      <c r="E659" s="86"/>
      <c r="F659" s="84"/>
      <c r="G659" s="85"/>
      <c r="H659" s="85"/>
      <c r="I659" s="85"/>
      <c r="J659" s="85"/>
      <c r="K659" s="85"/>
      <c r="L659" s="64"/>
    </row>
    <row r="660" spans="1:12" s="77" customFormat="1" x14ac:dyDescent="0.2">
      <c r="A660" s="64"/>
      <c r="B660" s="76"/>
      <c r="D660" s="64"/>
      <c r="E660" s="86"/>
      <c r="F660" s="84"/>
      <c r="G660" s="85"/>
      <c r="H660" s="85"/>
      <c r="I660" s="85"/>
      <c r="J660" s="85"/>
      <c r="K660" s="85"/>
      <c r="L660" s="64"/>
    </row>
    <row r="661" spans="1:12" s="77" customFormat="1" x14ac:dyDescent="0.2">
      <c r="A661" s="64"/>
      <c r="B661" s="76"/>
      <c r="D661" s="64"/>
      <c r="E661" s="86"/>
      <c r="F661" s="84"/>
      <c r="G661" s="85"/>
      <c r="H661" s="85"/>
      <c r="I661" s="85"/>
      <c r="J661" s="85"/>
      <c r="K661" s="85"/>
      <c r="L661" s="64"/>
    </row>
    <row r="662" spans="1:12" s="77" customFormat="1" x14ac:dyDescent="0.2">
      <c r="A662" s="64"/>
      <c r="B662" s="76"/>
      <c r="D662" s="64"/>
      <c r="E662" s="86"/>
      <c r="F662" s="84"/>
      <c r="G662" s="85"/>
      <c r="H662" s="85"/>
      <c r="I662" s="85"/>
      <c r="J662" s="85"/>
      <c r="K662" s="85"/>
      <c r="L662" s="64"/>
    </row>
    <row r="663" spans="1:12" s="77" customFormat="1" x14ac:dyDescent="0.2">
      <c r="A663" s="64"/>
      <c r="B663" s="76"/>
      <c r="D663" s="64"/>
      <c r="E663" s="86"/>
      <c r="F663" s="84"/>
      <c r="G663" s="85"/>
      <c r="H663" s="85"/>
      <c r="I663" s="85"/>
      <c r="J663" s="85"/>
      <c r="K663" s="85"/>
      <c r="L663" s="64"/>
    </row>
    <row r="664" spans="1:12" s="77" customFormat="1" x14ac:dyDescent="0.2">
      <c r="A664" s="64"/>
      <c r="B664" s="76"/>
      <c r="D664" s="64"/>
      <c r="E664" s="86"/>
      <c r="F664" s="84"/>
      <c r="G664" s="85"/>
      <c r="H664" s="85"/>
      <c r="I664" s="85"/>
      <c r="J664" s="85"/>
      <c r="K664" s="85"/>
      <c r="L664" s="64"/>
    </row>
    <row r="665" spans="1:12" s="77" customFormat="1" x14ac:dyDescent="0.2">
      <c r="A665" s="64"/>
      <c r="B665" s="76"/>
      <c r="D665" s="64"/>
      <c r="E665" s="86"/>
      <c r="F665" s="84"/>
      <c r="G665" s="85"/>
      <c r="H665" s="85"/>
      <c r="I665" s="85"/>
      <c r="J665" s="85"/>
      <c r="K665" s="85"/>
      <c r="L665" s="64"/>
    </row>
    <row r="666" spans="1:12" s="77" customFormat="1" x14ac:dyDescent="0.2">
      <c r="A666" s="64"/>
      <c r="B666" s="76"/>
      <c r="D666" s="64"/>
      <c r="E666" s="86"/>
      <c r="F666" s="84"/>
      <c r="G666" s="85"/>
      <c r="H666" s="85"/>
      <c r="I666" s="85"/>
      <c r="J666" s="85"/>
      <c r="K666" s="85"/>
      <c r="L666" s="64"/>
    </row>
    <row r="667" spans="1:12" s="77" customFormat="1" x14ac:dyDescent="0.2">
      <c r="A667" s="64"/>
      <c r="B667" s="76"/>
      <c r="D667" s="64"/>
      <c r="E667" s="86"/>
      <c r="F667" s="84"/>
      <c r="G667" s="85"/>
      <c r="H667" s="85"/>
      <c r="I667" s="85"/>
      <c r="J667" s="85"/>
      <c r="K667" s="85"/>
      <c r="L667" s="64"/>
    </row>
    <row r="668" spans="1:12" s="77" customFormat="1" x14ac:dyDescent="0.2">
      <c r="A668" s="64"/>
      <c r="B668" s="76"/>
      <c r="D668" s="64"/>
      <c r="E668" s="86"/>
      <c r="F668" s="84"/>
      <c r="G668" s="85"/>
      <c r="H668" s="85"/>
      <c r="I668" s="85"/>
      <c r="J668" s="85"/>
      <c r="K668" s="85"/>
      <c r="L668" s="64"/>
    </row>
    <row r="669" spans="1:12" s="77" customFormat="1" x14ac:dyDescent="0.2">
      <c r="A669" s="64"/>
      <c r="B669" s="76"/>
      <c r="D669" s="64"/>
      <c r="E669" s="86"/>
      <c r="F669" s="84"/>
      <c r="G669" s="85"/>
      <c r="H669" s="85"/>
      <c r="I669" s="85"/>
      <c r="J669" s="85"/>
      <c r="K669" s="85"/>
      <c r="L669" s="64"/>
    </row>
    <row r="670" spans="1:12" s="77" customFormat="1" x14ac:dyDescent="0.2">
      <c r="A670" s="64"/>
      <c r="B670" s="76"/>
      <c r="D670" s="64"/>
      <c r="E670" s="86"/>
      <c r="F670" s="84"/>
      <c r="G670" s="85"/>
      <c r="H670" s="85"/>
      <c r="I670" s="85"/>
      <c r="J670" s="85"/>
      <c r="K670" s="85"/>
      <c r="L670" s="64"/>
    </row>
    <row r="671" spans="1:12" s="77" customFormat="1" x14ac:dyDescent="0.2">
      <c r="A671" s="64"/>
      <c r="B671" s="76"/>
      <c r="D671" s="64"/>
      <c r="E671" s="86"/>
      <c r="F671" s="84"/>
      <c r="G671" s="85"/>
      <c r="H671" s="85"/>
      <c r="I671" s="85"/>
      <c r="J671" s="85"/>
      <c r="K671" s="85"/>
      <c r="L671" s="64"/>
    </row>
    <row r="672" spans="1:12" s="77" customFormat="1" x14ac:dyDescent="0.2">
      <c r="A672" s="64"/>
      <c r="B672" s="76"/>
      <c r="D672" s="64"/>
      <c r="E672" s="86"/>
      <c r="F672" s="84"/>
      <c r="G672" s="85"/>
      <c r="H672" s="85"/>
      <c r="I672" s="85"/>
      <c r="J672" s="85"/>
      <c r="K672" s="85"/>
      <c r="L672" s="64"/>
    </row>
    <row r="673" spans="1:12" s="77" customFormat="1" x14ac:dyDescent="0.2">
      <c r="A673" s="64"/>
      <c r="B673" s="76"/>
      <c r="D673" s="64"/>
      <c r="E673" s="86"/>
      <c r="F673" s="84"/>
      <c r="G673" s="85"/>
      <c r="H673" s="85"/>
      <c r="I673" s="85"/>
      <c r="J673" s="85"/>
      <c r="K673" s="85"/>
      <c r="L673" s="64"/>
    </row>
    <row r="674" spans="1:12" s="77" customFormat="1" x14ac:dyDescent="0.2">
      <c r="A674" s="64"/>
      <c r="B674" s="76"/>
      <c r="D674" s="64"/>
      <c r="E674" s="86"/>
      <c r="F674" s="84"/>
      <c r="G674" s="85"/>
      <c r="H674" s="85"/>
      <c r="I674" s="85"/>
      <c r="J674" s="85"/>
      <c r="K674" s="85"/>
      <c r="L674" s="64"/>
    </row>
    <row r="675" spans="1:12" s="77" customFormat="1" x14ac:dyDescent="0.2">
      <c r="A675" s="64"/>
      <c r="B675" s="76"/>
      <c r="D675" s="64"/>
      <c r="E675" s="86"/>
      <c r="F675" s="84"/>
      <c r="G675" s="85"/>
      <c r="H675" s="85"/>
      <c r="I675" s="85"/>
      <c r="J675" s="85"/>
      <c r="K675" s="85"/>
      <c r="L675" s="64"/>
    </row>
    <row r="676" spans="1:12" s="77" customFormat="1" x14ac:dyDescent="0.2">
      <c r="A676" s="64"/>
      <c r="B676" s="76"/>
      <c r="D676" s="64"/>
      <c r="E676" s="86"/>
      <c r="F676" s="84"/>
      <c r="G676" s="85"/>
      <c r="H676" s="85"/>
      <c r="I676" s="85"/>
      <c r="J676" s="85"/>
      <c r="K676" s="85"/>
      <c r="L676" s="64"/>
    </row>
    <row r="677" spans="1:12" s="77" customFormat="1" x14ac:dyDescent="0.2">
      <c r="A677" s="64"/>
      <c r="B677" s="76"/>
      <c r="D677" s="64"/>
      <c r="E677" s="86"/>
      <c r="F677" s="84"/>
      <c r="G677" s="85"/>
      <c r="H677" s="85"/>
      <c r="I677" s="85"/>
      <c r="J677" s="85"/>
      <c r="K677" s="85"/>
      <c r="L677" s="64"/>
    </row>
    <row r="678" spans="1:12" s="77" customFormat="1" x14ac:dyDescent="0.2">
      <c r="A678" s="64"/>
      <c r="B678" s="76"/>
      <c r="D678" s="64"/>
      <c r="E678" s="86"/>
      <c r="F678" s="84"/>
      <c r="G678" s="85"/>
      <c r="H678" s="85"/>
      <c r="I678" s="85"/>
      <c r="J678" s="85"/>
      <c r="K678" s="85"/>
      <c r="L678" s="64"/>
    </row>
    <row r="679" spans="1:12" s="77" customFormat="1" x14ac:dyDescent="0.2">
      <c r="A679" s="64"/>
      <c r="B679" s="76"/>
      <c r="D679" s="64"/>
      <c r="E679" s="86"/>
      <c r="F679" s="84"/>
      <c r="G679" s="85"/>
      <c r="H679" s="85"/>
      <c r="I679" s="85"/>
      <c r="J679" s="85"/>
      <c r="K679" s="85"/>
      <c r="L679" s="64"/>
    </row>
    <row r="680" spans="1:12" s="77" customFormat="1" x14ac:dyDescent="0.2">
      <c r="A680" s="64"/>
      <c r="B680" s="76"/>
      <c r="D680" s="64"/>
      <c r="E680" s="86"/>
      <c r="F680" s="84"/>
      <c r="G680" s="85"/>
      <c r="H680" s="85"/>
      <c r="I680" s="85"/>
      <c r="J680" s="85"/>
      <c r="K680" s="85"/>
      <c r="L680" s="64"/>
    </row>
    <row r="681" spans="1:12" s="77" customFormat="1" x14ac:dyDescent="0.2">
      <c r="A681" s="64"/>
      <c r="B681" s="76"/>
      <c r="D681" s="64"/>
      <c r="E681" s="86"/>
      <c r="F681" s="84"/>
      <c r="G681" s="85"/>
      <c r="H681" s="85"/>
      <c r="I681" s="85"/>
      <c r="J681" s="85"/>
      <c r="K681" s="85"/>
      <c r="L681" s="64"/>
    </row>
    <row r="682" spans="1:12" s="77" customFormat="1" x14ac:dyDescent="0.2">
      <c r="A682" s="64"/>
      <c r="B682" s="76"/>
      <c r="D682" s="64"/>
      <c r="E682" s="86"/>
      <c r="F682" s="84"/>
      <c r="G682" s="85"/>
      <c r="H682" s="85"/>
      <c r="I682" s="85"/>
      <c r="J682" s="85"/>
      <c r="K682" s="85"/>
      <c r="L682" s="64"/>
    </row>
    <row r="683" spans="1:12" s="77" customFormat="1" x14ac:dyDescent="0.2">
      <c r="A683" s="64"/>
      <c r="B683" s="76"/>
      <c r="D683" s="64"/>
      <c r="E683" s="86"/>
      <c r="F683" s="84"/>
      <c r="G683" s="85"/>
      <c r="H683" s="85"/>
      <c r="I683" s="85"/>
      <c r="J683" s="85"/>
      <c r="K683" s="85"/>
      <c r="L683" s="64"/>
    </row>
    <row r="684" spans="1:12" s="77" customFormat="1" x14ac:dyDescent="0.2">
      <c r="A684" s="64"/>
      <c r="B684" s="76"/>
      <c r="D684" s="64"/>
      <c r="E684" s="86"/>
      <c r="F684" s="84"/>
      <c r="G684" s="85"/>
      <c r="H684" s="85"/>
      <c r="I684" s="85"/>
      <c r="J684" s="85"/>
      <c r="K684" s="85"/>
      <c r="L684" s="64"/>
    </row>
    <row r="685" spans="1:12" s="77" customFormat="1" x14ac:dyDescent="0.2">
      <c r="A685" s="64"/>
      <c r="B685" s="76"/>
      <c r="D685" s="64"/>
      <c r="E685" s="86"/>
      <c r="F685" s="84"/>
      <c r="G685" s="85"/>
      <c r="H685" s="85"/>
      <c r="I685" s="85"/>
      <c r="J685" s="85"/>
      <c r="K685" s="85"/>
      <c r="L685" s="64"/>
    </row>
    <row r="686" spans="1:12" s="77" customFormat="1" x14ac:dyDescent="0.2">
      <c r="A686" s="64"/>
      <c r="B686" s="76"/>
      <c r="D686" s="64"/>
      <c r="E686" s="86"/>
      <c r="F686" s="84"/>
      <c r="G686" s="85"/>
      <c r="H686" s="85"/>
      <c r="I686" s="85"/>
      <c r="J686" s="85"/>
      <c r="K686" s="85"/>
      <c r="L686" s="64"/>
    </row>
    <row r="687" spans="1:12" s="77" customFormat="1" x14ac:dyDescent="0.2">
      <c r="A687" s="64"/>
      <c r="B687" s="76"/>
      <c r="D687" s="64"/>
      <c r="E687" s="86"/>
      <c r="F687" s="84"/>
      <c r="G687" s="85"/>
      <c r="H687" s="85"/>
      <c r="I687" s="85"/>
      <c r="J687" s="85"/>
      <c r="K687" s="85"/>
      <c r="L687" s="64"/>
    </row>
    <row r="688" spans="1:12" s="77" customFormat="1" x14ac:dyDescent="0.2">
      <c r="A688" s="64"/>
      <c r="B688" s="76"/>
      <c r="D688" s="64"/>
      <c r="E688" s="86"/>
      <c r="F688" s="84"/>
      <c r="G688" s="85"/>
      <c r="H688" s="85"/>
      <c r="I688" s="85"/>
      <c r="J688" s="85"/>
      <c r="K688" s="85"/>
      <c r="L688" s="64"/>
    </row>
    <row r="689" spans="1:12" s="77" customFormat="1" x14ac:dyDescent="0.2">
      <c r="A689" s="64"/>
      <c r="B689" s="76"/>
      <c r="D689" s="64"/>
      <c r="E689" s="86"/>
      <c r="F689" s="84"/>
      <c r="G689" s="85"/>
      <c r="H689" s="85"/>
      <c r="I689" s="85"/>
      <c r="J689" s="85"/>
      <c r="K689" s="85"/>
      <c r="L689" s="64"/>
    </row>
    <row r="690" spans="1:12" s="77" customFormat="1" x14ac:dyDescent="0.2">
      <c r="A690" s="64"/>
      <c r="B690" s="76"/>
      <c r="D690" s="64"/>
      <c r="E690" s="86"/>
      <c r="F690" s="84"/>
      <c r="G690" s="85"/>
      <c r="H690" s="85"/>
      <c r="I690" s="85"/>
      <c r="J690" s="85"/>
      <c r="K690" s="85"/>
      <c r="L690" s="64"/>
    </row>
    <row r="691" spans="1:12" s="77" customFormat="1" x14ac:dyDescent="0.2">
      <c r="A691" s="64"/>
      <c r="B691" s="76"/>
      <c r="D691" s="64"/>
      <c r="E691" s="86"/>
      <c r="F691" s="84"/>
      <c r="G691" s="85"/>
      <c r="H691" s="85"/>
      <c r="I691" s="85"/>
      <c r="J691" s="85"/>
      <c r="K691" s="85"/>
      <c r="L691" s="64"/>
    </row>
    <row r="692" spans="1:12" s="77" customFormat="1" x14ac:dyDescent="0.2">
      <c r="A692" s="64"/>
      <c r="B692" s="76"/>
      <c r="D692" s="64"/>
      <c r="E692" s="86"/>
      <c r="F692" s="84"/>
      <c r="G692" s="85"/>
      <c r="H692" s="85"/>
      <c r="I692" s="85"/>
      <c r="J692" s="85"/>
      <c r="K692" s="85"/>
      <c r="L692" s="64"/>
    </row>
    <row r="693" spans="1:12" s="77" customFormat="1" x14ac:dyDescent="0.2">
      <c r="A693" s="64"/>
      <c r="B693" s="76"/>
      <c r="D693" s="64"/>
      <c r="E693" s="86"/>
      <c r="F693" s="84"/>
      <c r="G693" s="85"/>
      <c r="H693" s="85"/>
      <c r="I693" s="85"/>
      <c r="J693" s="85"/>
      <c r="K693" s="85"/>
      <c r="L693" s="64"/>
    </row>
    <row r="694" spans="1:12" s="77" customFormat="1" x14ac:dyDescent="0.2">
      <c r="A694" s="64"/>
      <c r="B694" s="76"/>
      <c r="D694" s="64"/>
      <c r="E694" s="86"/>
      <c r="F694" s="84"/>
      <c r="G694" s="85"/>
      <c r="H694" s="85"/>
      <c r="I694" s="85"/>
      <c r="J694" s="85"/>
      <c r="K694" s="85"/>
      <c r="L694" s="64"/>
    </row>
    <row r="695" spans="1:12" s="77" customFormat="1" x14ac:dyDescent="0.2">
      <c r="A695" s="64"/>
      <c r="B695" s="76"/>
      <c r="D695" s="64"/>
      <c r="E695" s="86"/>
      <c r="F695" s="84"/>
      <c r="G695" s="85"/>
      <c r="H695" s="85"/>
      <c r="I695" s="85"/>
      <c r="J695" s="85"/>
      <c r="K695" s="85"/>
      <c r="L695" s="64"/>
    </row>
    <row r="696" spans="1:12" s="77" customFormat="1" x14ac:dyDescent="0.2">
      <c r="A696" s="64"/>
      <c r="B696" s="76"/>
      <c r="D696" s="64"/>
      <c r="E696" s="86"/>
      <c r="F696" s="84"/>
      <c r="G696" s="85"/>
      <c r="H696" s="85"/>
      <c r="I696" s="85"/>
      <c r="J696" s="85"/>
      <c r="K696" s="85"/>
      <c r="L696" s="64"/>
    </row>
    <row r="697" spans="1:12" s="77" customFormat="1" x14ac:dyDescent="0.2">
      <c r="A697" s="64"/>
      <c r="B697" s="76"/>
      <c r="D697" s="64"/>
      <c r="E697" s="86"/>
      <c r="F697" s="84"/>
      <c r="G697" s="85"/>
      <c r="H697" s="85"/>
      <c r="I697" s="85"/>
      <c r="J697" s="85"/>
      <c r="K697" s="85"/>
      <c r="L697" s="64"/>
    </row>
    <row r="698" spans="1:12" s="77" customFormat="1" x14ac:dyDescent="0.2">
      <c r="A698" s="64"/>
      <c r="B698" s="76"/>
      <c r="D698" s="64"/>
      <c r="E698" s="86"/>
      <c r="F698" s="84"/>
      <c r="G698" s="85"/>
      <c r="H698" s="85"/>
      <c r="I698" s="85"/>
      <c r="J698" s="85"/>
      <c r="K698" s="85"/>
      <c r="L698" s="64"/>
    </row>
    <row r="699" spans="1:12" s="77" customFormat="1" x14ac:dyDescent="0.2">
      <c r="A699" s="64"/>
      <c r="B699" s="76"/>
      <c r="D699" s="64"/>
      <c r="E699" s="86"/>
      <c r="F699" s="84"/>
      <c r="G699" s="85"/>
      <c r="H699" s="85"/>
      <c r="I699" s="85"/>
      <c r="J699" s="85"/>
      <c r="K699" s="85"/>
      <c r="L699" s="64"/>
    </row>
    <row r="700" spans="1:12" s="77" customFormat="1" x14ac:dyDescent="0.2">
      <c r="A700" s="64"/>
      <c r="B700" s="76"/>
      <c r="D700" s="64"/>
      <c r="E700" s="86"/>
      <c r="F700" s="84"/>
      <c r="G700" s="85"/>
      <c r="H700" s="85"/>
      <c r="I700" s="85"/>
      <c r="J700" s="85"/>
      <c r="K700" s="85"/>
      <c r="L700" s="64"/>
    </row>
    <row r="701" spans="1:12" s="77" customFormat="1" x14ac:dyDescent="0.2">
      <c r="A701" s="64"/>
      <c r="B701" s="76"/>
      <c r="D701" s="64"/>
      <c r="E701" s="86"/>
      <c r="F701" s="84"/>
      <c r="G701" s="85"/>
      <c r="H701" s="85"/>
      <c r="I701" s="85"/>
      <c r="J701" s="85"/>
      <c r="K701" s="85"/>
      <c r="L701" s="64"/>
    </row>
    <row r="702" spans="1:12" s="77" customFormat="1" x14ac:dyDescent="0.2">
      <c r="A702" s="64"/>
      <c r="B702" s="76"/>
      <c r="D702" s="64"/>
      <c r="E702" s="86"/>
      <c r="F702" s="84"/>
      <c r="G702" s="85"/>
      <c r="H702" s="85"/>
      <c r="I702" s="85"/>
      <c r="J702" s="85"/>
      <c r="K702" s="85"/>
      <c r="L702" s="64"/>
    </row>
  </sheetData>
  <mergeCells count="4">
    <mergeCell ref="A1:C1"/>
    <mergeCell ref="D1:F2"/>
    <mergeCell ref="A2:C3"/>
    <mergeCell ref="D3:F3"/>
  </mergeCells>
  <printOptions horizontalCentered="1"/>
  <pageMargins left="0.70866141732283472" right="0.19685039370078741" top="0.74803149606299213" bottom="0.74803149606299213" header="0.31496062992125984" footer="0.31496062992125984"/>
  <pageSetup paperSize="9" scale="99" fitToHeight="0" orientation="portrait" r:id="rId1"/>
  <headerFooter>
    <oddFooter>&amp;C&amp;P</oddFooter>
  </headerFooter>
  <rowBreaks count="4" manualBreakCount="4">
    <brk id="27" max="6" man="1"/>
    <brk id="65" max="6" man="1"/>
    <brk id="104" max="6" man="1"/>
    <brk id="143" max="6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3">
    <pageSetUpPr fitToPage="1"/>
  </sheetPr>
  <dimension ref="A1:J80"/>
  <sheetViews>
    <sheetView showZeros="0" view="pageBreakPreview" zoomScaleNormal="115" zoomScaleSheetLayoutView="100" workbookViewId="0">
      <pane ySplit="5" topLeftCell="A6" activePane="bottomLeft" state="frozen"/>
      <selection activeCell="A2" sqref="A2:C3"/>
      <selection pane="bottomLeft" activeCell="K1" sqref="K1:N1048576"/>
    </sheetView>
  </sheetViews>
  <sheetFormatPr defaultColWidth="9.28515625" defaultRowHeight="12.75" x14ac:dyDescent="0.2"/>
  <cols>
    <col min="1" max="1" width="6.42578125" style="1" bestFit="1" customWidth="1"/>
    <col min="2" max="2" width="2.7109375" style="2" bestFit="1" customWidth="1"/>
    <col min="3" max="3" width="43.7109375" style="3" customWidth="1"/>
    <col min="4" max="4" width="9" style="1" customWidth="1"/>
    <col min="5" max="5" width="11.28515625" style="4" customWidth="1"/>
    <col min="6" max="6" width="10.42578125" style="5" customWidth="1"/>
    <col min="7" max="7" width="14.42578125" style="6" bestFit="1" customWidth="1"/>
    <col min="8" max="8" width="19" style="6" customWidth="1"/>
    <col min="9" max="9" width="13.7109375" style="6" customWidth="1"/>
    <col min="10" max="10" width="13.28515625" style="6" customWidth="1"/>
    <col min="11" max="16384" width="9.28515625" style="1"/>
  </cols>
  <sheetData>
    <row r="1" spans="1:10" ht="12.75" customHeight="1" x14ac:dyDescent="0.2">
      <c r="A1" s="193" t="s">
        <v>0</v>
      </c>
      <c r="B1" s="194"/>
      <c r="C1" s="195"/>
      <c r="D1" s="175" t="s">
        <v>18</v>
      </c>
      <c r="E1" s="176"/>
      <c r="F1" s="177"/>
      <c r="G1" s="54" t="s">
        <v>16</v>
      </c>
      <c r="H1" s="1"/>
      <c r="I1" s="1"/>
      <c r="J1" s="1"/>
    </row>
    <row r="2" spans="1:10" ht="12.75" customHeight="1" x14ac:dyDescent="0.2">
      <c r="A2" s="187" t="str">
        <f>'2'!A2:C3</f>
        <v>ZELENI OTOK SJEVER</v>
      </c>
      <c r="B2" s="188"/>
      <c r="C2" s="189"/>
      <c r="D2" s="178"/>
      <c r="E2" s="179"/>
      <c r="F2" s="180"/>
      <c r="G2" s="55" t="s">
        <v>54</v>
      </c>
      <c r="H2" s="1"/>
      <c r="I2" s="1"/>
      <c r="J2" s="1"/>
    </row>
    <row r="3" spans="1:10" x14ac:dyDescent="0.2">
      <c r="A3" s="190"/>
      <c r="B3" s="191"/>
      <c r="C3" s="192"/>
      <c r="D3" s="181" t="s">
        <v>19</v>
      </c>
      <c r="E3" s="182"/>
      <c r="F3" s="183"/>
      <c r="G3" s="56"/>
      <c r="H3" s="1"/>
      <c r="I3" s="1"/>
      <c r="J3" s="1"/>
    </row>
    <row r="5" spans="1:10" ht="13.5" thickBot="1" x14ac:dyDescent="0.25">
      <c r="A5" s="7" t="s">
        <v>1</v>
      </c>
      <c r="B5" s="8"/>
      <c r="C5" s="9" t="s">
        <v>2</v>
      </c>
      <c r="D5" s="7"/>
      <c r="E5" s="10"/>
      <c r="F5" s="11"/>
      <c r="G5" s="51" t="s">
        <v>53</v>
      </c>
    </row>
    <row r="6" spans="1:10" ht="13.5" thickTop="1" x14ac:dyDescent="0.2">
      <c r="A6" s="12"/>
      <c r="C6" s="57"/>
      <c r="D6" s="13"/>
      <c r="F6" s="14"/>
      <c r="G6" s="94"/>
    </row>
    <row r="7" spans="1:10" s="48" customFormat="1" x14ac:dyDescent="0.2">
      <c r="A7" s="117"/>
      <c r="B7" s="116"/>
      <c r="C7" s="42"/>
      <c r="D7" s="42"/>
      <c r="E7" s="40"/>
      <c r="F7" s="41"/>
      <c r="G7" s="98"/>
      <c r="H7" s="49"/>
      <c r="I7" s="49"/>
      <c r="J7" s="49"/>
    </row>
    <row r="8" spans="1:10" s="26" customFormat="1" ht="15.75" x14ac:dyDescent="0.25">
      <c r="A8" s="132" t="s">
        <v>47</v>
      </c>
      <c r="B8" s="126"/>
      <c r="C8" s="127" t="s">
        <v>46</v>
      </c>
      <c r="D8" s="128"/>
      <c r="E8" s="129"/>
      <c r="F8" s="130"/>
      <c r="G8" s="131"/>
      <c r="H8" s="27"/>
      <c r="I8" s="27"/>
      <c r="J8" s="27"/>
    </row>
    <row r="9" spans="1:10" s="48" customFormat="1" x14ac:dyDescent="0.2">
      <c r="A9" s="115"/>
      <c r="B9" s="116"/>
      <c r="C9" s="117"/>
      <c r="D9" s="29"/>
      <c r="E9" s="40"/>
      <c r="F9" s="41"/>
      <c r="G9" s="98"/>
      <c r="H9" s="49"/>
      <c r="I9" s="49"/>
      <c r="J9" s="49"/>
    </row>
    <row r="10" spans="1:10" s="48" customFormat="1" x14ac:dyDescent="0.2">
      <c r="A10" s="115"/>
      <c r="B10" s="116"/>
      <c r="C10" s="117"/>
      <c r="D10" s="29"/>
      <c r="E10" s="40"/>
      <c r="F10" s="41"/>
      <c r="G10" s="98"/>
      <c r="H10" s="49"/>
      <c r="I10" s="49"/>
      <c r="J10" s="49"/>
    </row>
    <row r="11" spans="1:10" s="17" customFormat="1" x14ac:dyDescent="0.2">
      <c r="A11" s="115">
        <f>+'1'!A25</f>
        <v>1</v>
      </c>
      <c r="B11" s="116"/>
      <c r="C11" s="117" t="str">
        <f>+'1'!C25</f>
        <v>ZEMLJANI RADOVI</v>
      </c>
      <c r="D11" s="29"/>
      <c r="E11" s="40"/>
      <c r="F11" s="41"/>
      <c r="G11" s="98">
        <f>+'1'!G25</f>
        <v>0</v>
      </c>
      <c r="H11" s="19"/>
      <c r="I11" s="19"/>
      <c r="J11" s="19"/>
    </row>
    <row r="12" spans="1:10" s="48" customFormat="1" x14ac:dyDescent="0.2">
      <c r="A12" s="115"/>
      <c r="B12" s="116"/>
      <c r="C12" s="117"/>
      <c r="D12" s="29"/>
      <c r="E12" s="40"/>
      <c r="F12" s="41"/>
      <c r="G12" s="98"/>
      <c r="H12" s="49"/>
      <c r="I12" s="49"/>
      <c r="J12" s="49"/>
    </row>
    <row r="13" spans="1:10" s="17" customFormat="1" x14ac:dyDescent="0.2">
      <c r="A13" s="115">
        <f>+'2'!A27</f>
        <v>2</v>
      </c>
      <c r="B13" s="116"/>
      <c r="C13" s="117" t="str">
        <f>+'2'!C27</f>
        <v>ARMIRANOBETONSKI RADOVI</v>
      </c>
      <c r="D13" s="29"/>
      <c r="E13" s="40"/>
      <c r="F13" s="41"/>
      <c r="G13" s="98">
        <f>+'2'!G27</f>
        <v>0</v>
      </c>
      <c r="H13" s="19"/>
      <c r="I13" s="19"/>
      <c r="J13" s="19"/>
    </row>
    <row r="14" spans="1:10" s="48" customFormat="1" x14ac:dyDescent="0.2">
      <c r="A14" s="115"/>
      <c r="B14" s="116"/>
      <c r="C14" s="117"/>
      <c r="D14" s="29"/>
      <c r="E14" s="40"/>
      <c r="F14" s="41"/>
      <c r="G14" s="98"/>
      <c r="H14" s="49"/>
      <c r="I14" s="49"/>
      <c r="J14" s="49"/>
    </row>
    <row r="15" spans="1:10" s="17" customFormat="1" x14ac:dyDescent="0.2">
      <c r="A15" s="115">
        <f>+'3'!A15</f>
        <v>3</v>
      </c>
      <c r="B15" s="116"/>
      <c r="C15" s="117" t="str">
        <f>+'3'!C15</f>
        <v>RADOVI GORNJEG USTROJA</v>
      </c>
      <c r="D15" s="29"/>
      <c r="E15" s="40"/>
      <c r="F15" s="41"/>
      <c r="G15" s="98">
        <f>+'3'!G15</f>
        <v>0</v>
      </c>
      <c r="H15" s="19"/>
      <c r="I15" s="19"/>
      <c r="J15" s="19"/>
    </row>
    <row r="16" spans="1:10" s="48" customFormat="1" x14ac:dyDescent="0.2">
      <c r="A16" s="115"/>
      <c r="B16" s="116"/>
      <c r="C16" s="117"/>
      <c r="D16" s="29"/>
      <c r="E16" s="40"/>
      <c r="F16" s="41"/>
      <c r="G16" s="98"/>
      <c r="H16" s="49"/>
      <c r="I16" s="49"/>
      <c r="J16" s="49"/>
    </row>
    <row r="17" spans="1:10" s="17" customFormat="1" x14ac:dyDescent="0.2">
      <c r="A17" s="115"/>
      <c r="B17" s="116"/>
      <c r="C17" s="117"/>
      <c r="D17" s="29"/>
      <c r="E17" s="40"/>
      <c r="F17" s="41"/>
      <c r="G17" s="98"/>
      <c r="H17" s="19"/>
      <c r="I17" s="19"/>
      <c r="J17" s="19"/>
    </row>
    <row r="18" spans="1:10" s="17" customFormat="1" ht="14.25" customHeight="1" x14ac:dyDescent="0.2">
      <c r="A18" s="140" t="s">
        <v>47</v>
      </c>
      <c r="B18" s="141"/>
      <c r="C18" s="142" t="s">
        <v>48</v>
      </c>
      <c r="D18" s="143"/>
      <c r="E18" s="144"/>
      <c r="F18" s="145"/>
      <c r="G18" s="146">
        <f>G11+G13+G15</f>
        <v>0</v>
      </c>
      <c r="H18" s="19"/>
      <c r="I18" s="19"/>
      <c r="J18" s="19"/>
    </row>
    <row r="19" spans="1:10" s="17" customFormat="1" x14ac:dyDescent="0.2">
      <c r="A19" s="115"/>
      <c r="D19" s="29"/>
      <c r="E19" s="40"/>
      <c r="F19" s="41"/>
      <c r="G19" s="98"/>
      <c r="H19" s="19"/>
      <c r="I19" s="19"/>
      <c r="J19" s="19"/>
    </row>
    <row r="20" spans="1:10" x14ac:dyDescent="0.2">
      <c r="A20" s="132" t="s">
        <v>58</v>
      </c>
      <c r="B20" s="126"/>
      <c r="C20" s="127" t="s">
        <v>57</v>
      </c>
      <c r="D20" s="128"/>
      <c r="E20" s="129"/>
      <c r="F20" s="130"/>
      <c r="G20" s="131"/>
    </row>
    <row r="21" spans="1:10" x14ac:dyDescent="0.2">
      <c r="A21" s="50"/>
      <c r="C21" s="12"/>
      <c r="G21" s="94"/>
    </row>
    <row r="22" spans="1:10" ht="12.75" customHeight="1" x14ac:dyDescent="0.2">
      <c r="A22" s="50"/>
      <c r="C22" s="12" t="s">
        <v>57</v>
      </c>
      <c r="G22" s="94">
        <f>'4'!G167</f>
        <v>0</v>
      </c>
    </row>
    <row r="23" spans="1:10" x14ac:dyDescent="0.2">
      <c r="A23" s="12"/>
    </row>
    <row r="24" spans="1:10" x14ac:dyDescent="0.2">
      <c r="A24" s="140" t="s">
        <v>58</v>
      </c>
      <c r="B24" s="141"/>
      <c r="C24" s="142" t="s">
        <v>81</v>
      </c>
      <c r="D24" s="143"/>
      <c r="E24" s="144"/>
      <c r="F24" s="145"/>
      <c r="G24" s="146">
        <f>G22</f>
        <v>0</v>
      </c>
    </row>
    <row r="25" spans="1:10" x14ac:dyDescent="0.2">
      <c r="A25" s="12"/>
    </row>
    <row r="26" spans="1:10" x14ac:dyDescent="0.2">
      <c r="A26" s="150" t="s">
        <v>82</v>
      </c>
      <c r="B26" s="151"/>
      <c r="C26" s="152" t="s">
        <v>83</v>
      </c>
      <c r="D26" s="153"/>
      <c r="E26" s="154"/>
      <c r="F26" s="155"/>
      <c r="G26" s="156">
        <f>G18+G24</f>
        <v>0</v>
      </c>
    </row>
    <row r="27" spans="1:10" x14ac:dyDescent="0.2">
      <c r="A27" s="149"/>
      <c r="B27" s="141"/>
      <c r="C27" s="147"/>
      <c r="D27" s="143"/>
      <c r="E27" s="144"/>
      <c r="F27" s="145"/>
      <c r="G27" s="148"/>
    </row>
    <row r="28" spans="1:10" x14ac:dyDescent="0.2">
      <c r="A28" s="157"/>
      <c r="B28" s="151"/>
      <c r="C28" s="152" t="s">
        <v>84</v>
      </c>
      <c r="D28" s="153"/>
      <c r="E28" s="154"/>
      <c r="F28" s="155"/>
      <c r="G28" s="156">
        <f>G26*0.25</f>
        <v>0</v>
      </c>
      <c r="H28" s="156"/>
    </row>
    <row r="29" spans="1:10" x14ac:dyDescent="0.2">
      <c r="A29" s="149"/>
      <c r="B29" s="141"/>
      <c r="C29" s="147"/>
      <c r="D29" s="143"/>
      <c r="E29" s="144"/>
      <c r="F29" s="145"/>
      <c r="G29" s="148"/>
      <c r="H29" s="148"/>
    </row>
    <row r="30" spans="1:10" x14ac:dyDescent="0.2">
      <c r="A30" s="149"/>
      <c r="B30" s="141"/>
      <c r="C30" s="147" t="s">
        <v>85</v>
      </c>
      <c r="D30" s="143"/>
      <c r="E30" s="144"/>
      <c r="F30" s="145"/>
      <c r="G30" s="148">
        <f>G26+G28</f>
        <v>0</v>
      </c>
      <c r="H30" s="148"/>
    </row>
    <row r="31" spans="1:10" x14ac:dyDescent="0.2">
      <c r="A31" s="12"/>
    </row>
    <row r="32" spans="1:10" x14ac:dyDescent="0.2">
      <c r="A32" s="12"/>
      <c r="C32" s="12" t="s">
        <v>52</v>
      </c>
      <c r="D32" s="4"/>
      <c r="E32" s="5"/>
    </row>
    <row r="33" spans="1:4" x14ac:dyDescent="0.2">
      <c r="A33" s="12"/>
    </row>
    <row r="34" spans="1:4" x14ac:dyDescent="0.2">
      <c r="A34" s="12"/>
    </row>
    <row r="35" spans="1:4" x14ac:dyDescent="0.2">
      <c r="A35" s="12"/>
      <c r="C35" s="116"/>
      <c r="D35" s="117"/>
    </row>
    <row r="36" spans="1:4" x14ac:dyDescent="0.2">
      <c r="A36" s="12"/>
      <c r="C36" s="2"/>
      <c r="D36" s="12"/>
    </row>
    <row r="37" spans="1:4" x14ac:dyDescent="0.2">
      <c r="A37" s="12"/>
    </row>
    <row r="38" spans="1:4" x14ac:dyDescent="0.2">
      <c r="A38" s="12"/>
    </row>
    <row r="39" spans="1:4" x14ac:dyDescent="0.2">
      <c r="A39" s="12"/>
    </row>
    <row r="40" spans="1:4" x14ac:dyDescent="0.2">
      <c r="A40" s="12"/>
    </row>
    <row r="41" spans="1:4" x14ac:dyDescent="0.2">
      <c r="A41" s="12"/>
    </row>
    <row r="42" spans="1:4" x14ac:dyDescent="0.2">
      <c r="A42" s="12"/>
    </row>
    <row r="43" spans="1:4" x14ac:dyDescent="0.2">
      <c r="A43" s="12"/>
    </row>
    <row r="44" spans="1:4" x14ac:dyDescent="0.2">
      <c r="A44" s="12"/>
    </row>
    <row r="45" spans="1:4" x14ac:dyDescent="0.2">
      <c r="A45" s="12"/>
    </row>
    <row r="46" spans="1:4" x14ac:dyDescent="0.2">
      <c r="A46" s="12"/>
    </row>
    <row r="47" spans="1:4" x14ac:dyDescent="0.2">
      <c r="A47" s="12"/>
    </row>
    <row r="48" spans="1:4" x14ac:dyDescent="0.2">
      <c r="A48" s="12"/>
    </row>
    <row r="49" spans="1:1" x14ac:dyDescent="0.2">
      <c r="A49" s="12"/>
    </row>
    <row r="50" spans="1:1" x14ac:dyDescent="0.2">
      <c r="A50" s="12"/>
    </row>
    <row r="51" spans="1:1" x14ac:dyDescent="0.2">
      <c r="A51" s="12"/>
    </row>
    <row r="52" spans="1:1" x14ac:dyDescent="0.2">
      <c r="A52" s="12"/>
    </row>
    <row r="53" spans="1:1" x14ac:dyDescent="0.2">
      <c r="A53" s="12"/>
    </row>
    <row r="54" spans="1:1" x14ac:dyDescent="0.2">
      <c r="A54" s="12"/>
    </row>
    <row r="55" spans="1:1" x14ac:dyDescent="0.2">
      <c r="A55" s="12"/>
    </row>
    <row r="56" spans="1:1" x14ac:dyDescent="0.2">
      <c r="A56" s="12"/>
    </row>
    <row r="57" spans="1:1" x14ac:dyDescent="0.2">
      <c r="A57" s="12"/>
    </row>
    <row r="58" spans="1:1" x14ac:dyDescent="0.2">
      <c r="A58" s="12"/>
    </row>
    <row r="59" spans="1:1" x14ac:dyDescent="0.2">
      <c r="A59" s="12"/>
    </row>
    <row r="60" spans="1:1" x14ac:dyDescent="0.2">
      <c r="A60" s="12"/>
    </row>
    <row r="61" spans="1:1" x14ac:dyDescent="0.2">
      <c r="A61" s="12"/>
    </row>
    <row r="62" spans="1:1" x14ac:dyDescent="0.2">
      <c r="A62" s="12"/>
    </row>
    <row r="63" spans="1:1" x14ac:dyDescent="0.2">
      <c r="A63" s="12"/>
    </row>
    <row r="64" spans="1:1" x14ac:dyDescent="0.2">
      <c r="A64" s="12"/>
    </row>
    <row r="65" spans="1:1" x14ac:dyDescent="0.2">
      <c r="A65" s="12"/>
    </row>
    <row r="66" spans="1:1" x14ac:dyDescent="0.2">
      <c r="A66" s="12"/>
    </row>
    <row r="67" spans="1:1" x14ac:dyDescent="0.2">
      <c r="A67" s="12"/>
    </row>
    <row r="68" spans="1:1" x14ac:dyDescent="0.2">
      <c r="A68" s="12"/>
    </row>
    <row r="69" spans="1:1" x14ac:dyDescent="0.2">
      <c r="A69" s="12"/>
    </row>
    <row r="70" spans="1:1" x14ac:dyDescent="0.2">
      <c r="A70" s="12"/>
    </row>
    <row r="71" spans="1:1" x14ac:dyDescent="0.2">
      <c r="A71" s="12"/>
    </row>
    <row r="72" spans="1:1" x14ac:dyDescent="0.2">
      <c r="A72" s="12"/>
    </row>
    <row r="73" spans="1:1" x14ac:dyDescent="0.2">
      <c r="A73" s="12"/>
    </row>
    <row r="74" spans="1:1" x14ac:dyDescent="0.2">
      <c r="A74" s="12"/>
    </row>
    <row r="75" spans="1:1" x14ac:dyDescent="0.2">
      <c r="A75" s="12"/>
    </row>
    <row r="76" spans="1:1" x14ac:dyDescent="0.2">
      <c r="A76" s="12"/>
    </row>
    <row r="77" spans="1:1" x14ac:dyDescent="0.2">
      <c r="A77" s="12"/>
    </row>
    <row r="78" spans="1:1" x14ac:dyDescent="0.2">
      <c r="A78" s="12"/>
    </row>
    <row r="79" spans="1:1" x14ac:dyDescent="0.2">
      <c r="A79" s="12"/>
    </row>
    <row r="80" spans="1:1" x14ac:dyDescent="0.2">
      <c r="A80" s="12"/>
    </row>
  </sheetData>
  <mergeCells count="4">
    <mergeCell ref="A2:C3"/>
    <mergeCell ref="D1:F2"/>
    <mergeCell ref="D3:F3"/>
    <mergeCell ref="A1:C1"/>
  </mergeCells>
  <phoneticPr fontId="0" type="noConversion"/>
  <printOptions horizontalCentered="1"/>
  <pageMargins left="0.70866141732283472" right="0.19685039370078741" top="0.74803149606299213" bottom="0.74803149606299213" header="0.31496062992125984" footer="0.31496062992125984"/>
  <pageSetup paperSize="9" scale="97" firstPageNumber="123" fitToHeight="0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6</vt:i4>
      </vt:variant>
      <vt:variant>
        <vt:lpstr>Imenovani rasponi</vt:lpstr>
      </vt:variant>
      <vt:variant>
        <vt:i4>12</vt:i4>
      </vt:variant>
    </vt:vector>
  </HeadingPairs>
  <TitlesOfParts>
    <vt:vector size="18" baseType="lpstr">
      <vt:lpstr>TRO</vt:lpstr>
      <vt:lpstr>1</vt:lpstr>
      <vt:lpstr>2</vt:lpstr>
      <vt:lpstr>3</vt:lpstr>
      <vt:lpstr>4</vt:lpstr>
      <vt:lpstr>REKAPIT</vt:lpstr>
      <vt:lpstr>'1'!Ispis_naslova</vt:lpstr>
      <vt:lpstr>'2'!Ispis_naslova</vt:lpstr>
      <vt:lpstr>'3'!Ispis_naslova</vt:lpstr>
      <vt:lpstr>'4'!Ispis_naslova</vt:lpstr>
      <vt:lpstr>REKAPIT!Ispis_naslova</vt:lpstr>
      <vt:lpstr>TRO!Ispis_naslova</vt:lpstr>
      <vt:lpstr>'1'!Podrucje_ispisa</vt:lpstr>
      <vt:lpstr>'2'!Podrucje_ispisa</vt:lpstr>
      <vt:lpstr>'3'!Podrucje_ispisa</vt:lpstr>
      <vt:lpstr>'4'!Podrucje_ispisa</vt:lpstr>
      <vt:lpstr>REKAPIT!Podrucje_ispisa</vt:lpstr>
      <vt:lpstr>TRO!Podrucje_ispisa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</dc:creator>
  <cp:lastModifiedBy>Hrvoje Babić</cp:lastModifiedBy>
  <cp:lastPrinted>2024-01-26T11:52:19Z</cp:lastPrinted>
  <dcterms:created xsi:type="dcterms:W3CDTF">2001-11-04T09:49:51Z</dcterms:created>
  <dcterms:modified xsi:type="dcterms:W3CDTF">2024-01-26T11:55:09Z</dcterms:modified>
</cp:coreProperties>
</file>