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ca.OPCINA-DICMO\Desktop\"/>
    </mc:Choice>
  </mc:AlternateContent>
  <xr:revisionPtr revIDLastSave="0" documentId="8_{7B7611C4-3201-4C56-819B-8675ECA74D93}" xr6:coauthVersionLast="47" xr6:coauthVersionMax="47" xr10:uidLastSave="{00000000-0000-0000-0000-000000000000}"/>
  <bookViews>
    <workbookView xWindow="3120" yWindow="3120" windowWidth="21600" windowHeight="11385" tabRatio="500" xr2:uid="{00000000-000D-0000-FFFF-FFFF00000000}"/>
  </bookViews>
  <sheets>
    <sheet name="Troškovnik " sheetId="1" r:id="rId1"/>
  </sheets>
  <definedNames>
    <definedName name="_xlnm.Print_Area" localSheetId="0">'Troškovnik '!$A$1:$F$195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7" i="1" l="1"/>
  <c r="F186" i="1"/>
  <c r="F185" i="1"/>
  <c r="F184" i="1"/>
  <c r="F183" i="1"/>
  <c r="F182" i="1"/>
  <c r="F180" i="1"/>
  <c r="F179" i="1"/>
  <c r="F178" i="1"/>
  <c r="F177" i="1"/>
  <c r="F176" i="1"/>
  <c r="F175" i="1"/>
  <c r="F174" i="1"/>
  <c r="F173" i="1"/>
  <c r="F172" i="1"/>
  <c r="F167" i="1"/>
  <c r="F166" i="1"/>
  <c r="F164" i="1"/>
  <c r="F163" i="1"/>
  <c r="F162" i="1"/>
  <c r="F161" i="1"/>
  <c r="F160" i="1"/>
  <c r="F158" i="1"/>
  <c r="F157" i="1"/>
  <c r="F156" i="1"/>
  <c r="F153" i="1"/>
  <c r="F152" i="1"/>
  <c r="F149" i="1"/>
  <c r="F147" i="1"/>
  <c r="F146" i="1"/>
  <c r="F145" i="1"/>
  <c r="F144" i="1"/>
  <c r="F143" i="1"/>
  <c r="F142" i="1"/>
  <c r="F141" i="1"/>
  <c r="F140" i="1"/>
  <c r="F139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189" i="1" l="1"/>
  <c r="F191" i="1" s="1"/>
  <c r="F190" i="1" s="1"/>
</calcChain>
</file>

<file path=xl/sharedStrings.xml><?xml version="1.0" encoding="utf-8"?>
<sst xmlns="http://schemas.openxmlformats.org/spreadsheetml/2006/main" count="458" uniqueCount="321">
  <si>
    <t>Redni broj</t>
  </si>
  <si>
    <t>Opis</t>
  </si>
  <si>
    <t>Mjera</t>
  </si>
  <si>
    <t>Količina</t>
  </si>
  <si>
    <t>Jedinična cijena</t>
  </si>
  <si>
    <t>Ukupna cijena</t>
  </si>
  <si>
    <t xml:space="preserve">Materijal – dobava i montaža </t>
  </si>
  <si>
    <t>Prilikom nuđenja opreme, potrebno je ponuditi tip proizvoda koji je napisan u troškovniku (tamo gdje je napisan) ili jednakovrijedan. U slučaju nuđenja jednakovrijednog proizvoda dostaviti katalošku dokumentaciju proizvoda kojom će se dokazati da proizvod odgovara traženim karakteristikama zadanim Troškovnikom. U slučaju da nije upisan naziv jednakovrijednog proizvoda, smatra se da Ponuditelj nudi proizvod koji je zadan troškovnikom,te nije potrebno dostavljati katalošku dokumentaciju.</t>
  </si>
  <si>
    <t>1. IZVORI SVJETLA</t>
  </si>
  <si>
    <t>U cijenu treba uračunati demontažu postojeće, materijal, montažu, transportne troškove uključujući potrebnu mehanizaciju te sve zavisne troškove do potpune gotovosti, odnosno stavljanja u funkciju:</t>
  </si>
  <si>
    <t>1.1.</t>
  </si>
  <si>
    <t>Dobava i montaža visokotlačne natrijeve žarulje snage 70W za montažu u grlo e27</t>
  </si>
  <si>
    <t>kom</t>
  </si>
  <si>
    <t>1.2.</t>
  </si>
  <si>
    <t>Dobava i montaža visokotlačne natrijeve žarulje snage 100W za montažu u grlo e40</t>
  </si>
  <si>
    <t>1.3.</t>
  </si>
  <si>
    <t>Dobava i montaža visokotlačne natrijeve žarulje snage 150W za montažu u grlo e40</t>
  </si>
  <si>
    <t>1.4.</t>
  </si>
  <si>
    <t>Dobava i montaža visokotlačne natrijeve žarulje snage 250W za montažu u grlo e40</t>
  </si>
  <si>
    <t>1.5.</t>
  </si>
  <si>
    <t>Dobava i montaža visokotlačne metalhalogene keramičke žarulje snage 50W za montažu u grlo e27</t>
  </si>
  <si>
    <t>1.6.</t>
  </si>
  <si>
    <t>Dobava i montaža visokotlačne metalhalogene keramičke  žarulje snage 70W za montažu u grlo e27</t>
  </si>
  <si>
    <t>1.7.</t>
  </si>
  <si>
    <t>Dobava i montaža visokotlačne metalhalogene keramičke žarulje snage 150W za montažu u grlo e40</t>
  </si>
  <si>
    <t>1.8.</t>
  </si>
  <si>
    <t>Dobava i montaža visokotlačne metalhalogene žarulje snage 70W za montažu u grlo rx7s</t>
  </si>
  <si>
    <t>1.9.</t>
  </si>
  <si>
    <t>Dobava i montaža visokotlačne metalhalogene žarulje snage 150W za montažu u grlo rx7s</t>
  </si>
  <si>
    <t>1.10.</t>
  </si>
  <si>
    <t>Dobava i montaža visokotlačne metalhalogene žarulje snage 230W za montažu u grlo e40</t>
  </si>
  <si>
    <t>1.11.</t>
  </si>
  <si>
    <t>Dobava i montaža visokotlačne metalhalogene žarulje snage 360W za montažu u grlo e40</t>
  </si>
  <si>
    <t>1.12.</t>
  </si>
  <si>
    <t>Dobava i montaža visokotlačne metalhalogene keramičke žarulje snage 35W/930 za montažu u grlo g12</t>
  </si>
  <si>
    <t>1.13.</t>
  </si>
  <si>
    <t>Dobava i montaža visokotlačne metalhalogene keramičke žarulje snage 150W/930 za montažu u grlo g12</t>
  </si>
  <si>
    <t>1.14.</t>
  </si>
  <si>
    <t>Dobava i montaža visokotlačne metalhalogene keramičke žarulje snage 20W/930 za montažu u grlo pgj5</t>
  </si>
  <si>
    <t>1.15.</t>
  </si>
  <si>
    <t xml:space="preserve">Dobava i montaža LED cijevi dužine 1,5 m snage 24W, temperature boje 3000K za montažu u grlo g13 </t>
  </si>
  <si>
    <t>1.16.</t>
  </si>
  <si>
    <t>Dobava i montaža LED žarulje snage min. 11W/830 za montažu u grlo g24d2</t>
  </si>
  <si>
    <t>2. PREDSPOJNE NAPRAVE</t>
  </si>
  <si>
    <t>2.1.</t>
  </si>
  <si>
    <t xml:space="preserve">Dobava i montaža digitalnog memorijskog regulatora kao tip Chronosense LLC 7120/00 ili jednakovrijedan                                                                             Upisati naziv jednakovrijednog proizvoda i proizvođača: </t>
  </si>
  <si>
    <t>2.2.</t>
  </si>
  <si>
    <t>Dobava i montaža predspojne naprave snage 70W s termoprekidačem za zaštitu prigušnice pri kraju radnog vijeka žarulje.</t>
  </si>
  <si>
    <t>2.3.</t>
  </si>
  <si>
    <t>Dobava i montaža serijskog propaljivača za visokotlačne žarulje do snage od 600W</t>
  </si>
  <si>
    <t>2.4.</t>
  </si>
  <si>
    <t>Dobava i montaža vremenskog releja (timer) za gašenje reflektorske rasvjete na igralištima zajedno s kutijom za ugradnju i ostalim sitnim priborom,</t>
  </si>
  <si>
    <t>2.5.</t>
  </si>
  <si>
    <t>Dobava i montaža predspojne naprave za metal-halogenu žarulju snage 50W, 230,240V/50Hz s termoprekidačem za zaštitu prigušnice pri kraju radnog vijeka žarulje.</t>
  </si>
  <si>
    <t>2.6.</t>
  </si>
  <si>
    <t>Dobava i montaža elektromagnetske predspojne naprave za metal-halogenu žarulju snage 70W, 230,240V/50Hz s termoprekidačem za zaštitu prigušnice pri kraju radnog vijeka žarulje.</t>
  </si>
  <si>
    <t>2.7.</t>
  </si>
  <si>
    <t>Dobava i montaža predspojne naprave za metal-halogenu žarulju snage 100W, 230,240V/50Hz s termoprekidačem za zaštitu prigušnice pri kraju radnog vijeka žarulje.</t>
  </si>
  <si>
    <t>2.8.</t>
  </si>
  <si>
    <t>Dobava i montaža predspojne naprave za metal-halogenu žarulju snage 150W, 230,240V/50Hz s termoprekidačem za zaštitu prigušnice pri kraju radnog vijeka žarulje.</t>
  </si>
  <si>
    <t>2.9.</t>
  </si>
  <si>
    <t>Dobava i montažapredspojne naprave za metal-halogenu žarulju snage 250W, 230,240V/50Hz s termoprekidačem za zaštitu prigušnice pri kraju radnog vijeka žarulje.</t>
  </si>
  <si>
    <t>2.10.</t>
  </si>
  <si>
    <t>Dobava i montaža predspojne naprave za metal-halogenu žarulju snage 400W, 230,240V/50Hz s termoprekidačem za zaštitu prigušnice pri kraju radnog vijeka žarulje.</t>
  </si>
  <si>
    <t>2.11.</t>
  </si>
  <si>
    <t>Dobava i montaža elektronske predspojne naprave za metal-halogenu žarulju snage 35W (grlo G12), 230V-240V/ 50Hz</t>
  </si>
  <si>
    <t>2.12.</t>
  </si>
  <si>
    <t>Dobava i montaža elektronske predspojne naprave za metal-halogenu žarulju snage 150W (grlo G12), 230V-240V/ 50Hz</t>
  </si>
  <si>
    <t>2.13.</t>
  </si>
  <si>
    <t>Dobava i montaža elektronske predspojne naprave za metal-halogenu žarulju snage 20W (grlo PGJ5), 230V-240V/ 50Hz</t>
  </si>
  <si>
    <t>2.14.</t>
  </si>
  <si>
    <t>Dobava i montaža kondenzatora kapaciteta 20 mikroF</t>
  </si>
  <si>
    <t>2.15.</t>
  </si>
  <si>
    <t>Dobava i montaža LED napajanja za cestovnu svjetiljku bez obzira na tip svjetilje</t>
  </si>
  <si>
    <t>2.16.</t>
  </si>
  <si>
    <t>Dobava i montaža LED modula za cestovnu svjetiljku bez obzira na tip svjetiljke</t>
  </si>
  <si>
    <t>3.        SVJETILJKE</t>
  </si>
  <si>
    <t>3.1.</t>
  </si>
  <si>
    <t>Dobava i montaža dekorativne rezidencijalne svjetiljke kao tip  MA-KI oznakom  ili jednakovrijedan                                                     Upisati naziv jednakovrijednog proizvoda i proizvođača:</t>
  </si>
  <si>
    <t>3.2.</t>
  </si>
  <si>
    <t>Dobava i montaža dekorativne LED svjetiljke kao tip  TownTune BDP260 LED39-4S/830 II DS50 SRG 10 snage max 31W, svjetlosnog toka svjetiljke minimalno 2700lm, el. klase minimalno I, prednaponske zaštite min 10kV/10kA, rotosimetrične optike, ENEC certifikat ili jednakovrijedan te izjava o sukladnosti sa CE oznakom  ili jednakovrijedan                                                     Upisati naziv jednakovrijednog proizvoda i proizvođača:</t>
  </si>
  <si>
    <t>3.3.</t>
  </si>
  <si>
    <t>Dobava i montaža dekorativne LED svjetiljke kao tip  Metronomis LED Sharp BDS660 LED80-4S/830 II MDS SRG 10, IP66 i IK10, svjetlosnog toka svjetiljke minimalno 8000lm, el. klase minimalno II, prednaponske zaštite min 10kV/10kA, ENEC certifikat li jednakovrijedan te izjava o sukladnosti sa CE oznakom  ili jednakovrijedan                                                     Upisati naziv jednakovrijednog proizvoda i proizvođača:</t>
  </si>
  <si>
    <t>3.4.</t>
  </si>
  <si>
    <t>Dobava i montaža cestovne LED svjetiljke kao tip Luma BGP623 LED120-4S/830 PSD II DM31 DDF2 SRG10 snage max 90W, IP66 i IK09, svjetlosnog toka 12000lm, el. klase minimalno II, prenaponske zaštite min 10kV/10kA, cestovne optike, ENEC certifikat ili jednakovrijedan te izjava o sukladnosti sa CE oznakom                                                             Upisati naziv jednakovrijednog proizvoda i proizvođača:</t>
  </si>
  <si>
    <t>3.5.</t>
  </si>
  <si>
    <t>Dobava i montaža cestovne LED svjetiljke kao tip Malaga BRP101 LED 36/730 II DM snage max 30W,min. IP65 i IK08, svjetlosnog toka svjetiljke minimalno 3600lm, el. klase minimalno II, prednaponske zaštite min 10kV/10kA, cestovne optike, ENEC certifikat ili jednakovrijedan te izjava o sukladnosti sa CE oznakom                                                           Upisati naziv jednakovrijednog proizvoda i proizvođača:</t>
  </si>
  <si>
    <t>3.6.</t>
  </si>
  <si>
    <t>Dobava i montaža cestovne LED svjetiljke kao tip Malaga BRP102 LED 54/730 II snage max 40W,min. IP65 i IK08, svjetlosnog toka svjetiljke minimalno 5400lm, el. klase minimalno II, prednaponske zaštite min 10kV/10kA, cestovne optike, ENEC certifikat ili jednakovrijedan te izjava o sukladnosti sa CE oznakom                                                           Upisati naziv jednakovrijednog proizvoda i proizvođača:</t>
  </si>
  <si>
    <t>3.7.</t>
  </si>
  <si>
    <t>Dobava i montaža cestovne LED svjetiljke kao tip Malaga BRP102 LED 72/730 II snage max 60W,min. IP65 i IK08, svjetlosnog toka svjetiljke minimalno 7200lm, el. klase minimalno II, prednaponske zaštite min 10kV/10kA, cestovne optike, ENEC certifikat ili jednakovrijedan te izjava o sukladnosti sa CE oznakom                                                           Upisati naziv jednakovrijednog proizvoda i proizvođača:</t>
  </si>
  <si>
    <t>3.8.</t>
  </si>
  <si>
    <t>Dobava i montaža cestovne LED svjetiljke kao tip Malaga BRP102 LED 110/730 II snage max 83W,min. IP65 i IK08, svjetlosnog toka svjetiljke minimalno 11000lm, el. klase minimalno II, prednaponske zaštite min 10kV/10kA, cestovne optike, ENEC certifikat ili jednakovrijedan te izjava o sukladnosti sa CE oznakom                                                           Upisati naziv jednakovrijednog proizvoda i proizvođača:</t>
  </si>
  <si>
    <t>3.9.</t>
  </si>
  <si>
    <t>Dobava i montaža adaptera za montažu svjetiljke Malaga LED na rasvjetni stup FI60/76mm ili jednakovrijedan                                                                 Upisati naziv jednakovrijednog proizvoda i proizvođača:</t>
  </si>
  <si>
    <t>3.10.</t>
  </si>
  <si>
    <t>Dobava i montaža cestovne LED svjetiljke kao tip Unistreet BGP281 1 xLED50-4S/830 DM10 SRG10 48/60  snage max 41W, IP66 i IK08, svjetlosnog toka 5000lm, el. klase minimalno II, prenaponske zaštite min 10kV/10kA, cestovne optike, ENEC certifikat ili jednakovrijedan te izjava o sukladnosti sa CE oznakom                                                             Upisati naziv jednakovrijednog proizvoda i proizvođača:</t>
  </si>
  <si>
    <t>3.11.</t>
  </si>
  <si>
    <t>Dobava i montaža cestovne LED svjetiljke kao tip Unistreet BGP282 1 xLED100-4S/830 DM10 SRG10 48/60 snage max 78W, IP66 i IK08, svjetlosnog toka 10000lm, el. klase minimalno II, prenaponske zaštite min 10kV/10kA, cestovne optike, ENEC certifikat ili jednakovrijedan te izjava o sukladnosti sa CE oznakom                                                             Upisati naziv jednakovrijednog proizvoda i proizvođača:</t>
  </si>
  <si>
    <t>3.12.</t>
  </si>
  <si>
    <t>Dobava i montaža cestovne LED svjetiljke kao tip Unistreet BGP283 1 xLED170-4S/830 DM10 PSD SRG10 48/60snage max 126W, IP66 i IK08, svjetlosnog toka 17000lm, el. klase minimalno II, prenaponske zaštite min 10kV/10kA, cestovne optike, ENEC certifikat ili jednakovrijedan te izjava o sukladnosti sa CE oznakom                                                             Upisati naziv jednakovrijednog proizvoda i proizvođača:</t>
  </si>
  <si>
    <t>3.13.</t>
  </si>
  <si>
    <t xml:space="preserve">Dobava i montaža LED reflektora snage 50W kao tip BVP154 ili jednakovrijedan                                                           Upisati naziv jednakovrijednog proizvoda i proizvođača: </t>
  </si>
  <si>
    <t>3.14.</t>
  </si>
  <si>
    <t>Dobava i montaža LED reflektora snage 100W kao tip BVP155 ili jednakovrijedan                                                          Upisati naziv jednakovrijednog proizvoda i proizvođača:</t>
  </si>
  <si>
    <t>3.20.</t>
  </si>
  <si>
    <t>Dobava i montaža LED reflektora snage 200W kao tip BVP155 ili jednakovrijedan                                                          Upisati naziv jednakovrijednog proizvoda i proizvođača:</t>
  </si>
  <si>
    <t>4.        RASVJETNI STUPOVI I PRIBOR</t>
  </si>
  <si>
    <t>U cijenu treba uračunati  materijal, montažu, transportne troškove uključujući potrebnu mehanizaciju te sve zavisne troškove do potpune gotovosti, odnosno stavljanja u funkciju:</t>
  </si>
  <si>
    <t>4.1.</t>
  </si>
  <si>
    <t>Dobava i montaža dekorativnog rezidencijalnog rasvjetnog stupa  visine 4 m za treću vjetrovnu zonu Tip kao MA-KI ili jednakovrijedno. Upisati naziv jednakovrijednog proizvoda i proizvođača:</t>
  </si>
  <si>
    <t>4.2.</t>
  </si>
  <si>
    <t>Dobava i montaža konusnog rasvjetnog stupa  visine 4 m u boji  svjetiljke</t>
  </si>
  <si>
    <t>4.3.</t>
  </si>
  <si>
    <t>Dobava i montaža konusnog rasvjetnog stupa  visine 5 m u boji  svjetiljke</t>
  </si>
  <si>
    <t>4.4.</t>
  </si>
  <si>
    <t xml:space="preserve">Dobava i montaža osmerokutnog rasvjetnog stupa visine 3 m </t>
  </si>
  <si>
    <t>4.5.</t>
  </si>
  <si>
    <t>Dobava i montaža osmerokutnog rasvjetnog stupa visine 5 m</t>
  </si>
  <si>
    <t>4.6.</t>
  </si>
  <si>
    <t>Dobava i montaža osmerokutnog rasvjetnog stupa visine 6 m</t>
  </si>
  <si>
    <t>4.7.</t>
  </si>
  <si>
    <t>Dobava i montaža osmerokutnog rasvjetnog stupa visine 8 m za treću vjetrovnu zonu</t>
  </si>
  <si>
    <t>4.8.</t>
  </si>
  <si>
    <t>Dobava i montaža osmerokutnog rasvjetnog stupa visine 9 m za treću vjetrovnu zonu</t>
  </si>
  <si>
    <t>4.9.</t>
  </si>
  <si>
    <t>Dobava i montaža osmerokutnog rasvjetnog stupa visine 10 m za treću vjetrovnu zonu</t>
  </si>
  <si>
    <t>4.10.</t>
  </si>
  <si>
    <t>Dobava i montaža osmerokutnog rasvjetnog stupa visine 12 m za treću vjetrovnu zonu</t>
  </si>
  <si>
    <t>4.11.</t>
  </si>
  <si>
    <t>Dobava i montaža sidrenog vijka za metalni stup M16</t>
  </si>
  <si>
    <t>4.12.</t>
  </si>
  <si>
    <t>Dobava i montaža sidrenog vijka za metalni stup M20</t>
  </si>
  <si>
    <t>4.13.</t>
  </si>
  <si>
    <t>Dobava i montaža sidrenog vijka za metalni stup M24</t>
  </si>
  <si>
    <t>4.14.</t>
  </si>
  <si>
    <t>Dobava i montaža sidrenog vijka za metalni stup M27</t>
  </si>
  <si>
    <t>4.15.</t>
  </si>
  <si>
    <t>Dobava i montaža poklopca za rasvjetni stup do visine od 6 m</t>
  </si>
  <si>
    <t>4.16.</t>
  </si>
  <si>
    <t>Dobava i montaža poklopca za rasvjetni stup do visine od 7 m do 9 m</t>
  </si>
  <si>
    <t>4.17.</t>
  </si>
  <si>
    <t>Dobava i montaža poklopca za rasvjetni stup do visine od 10 m do 12 m</t>
  </si>
  <si>
    <t>4.18.</t>
  </si>
  <si>
    <t>Dobava i montaža razdjelnice sa jednim ili dva osigrača.</t>
  </si>
  <si>
    <t>4.19.</t>
  </si>
  <si>
    <t>Dobava i montaža betonskog stupa tip kao tip SB 315/9 ili jednakovrijedan                                             Upisati naziv jednakovrijednog proizvoda i proizvođača:</t>
  </si>
  <si>
    <t>4.20.</t>
  </si>
  <si>
    <t>Dobava i montaža drvenog stupa visine 8m</t>
  </si>
  <si>
    <t>4.21.</t>
  </si>
  <si>
    <t>Dobava i montaža betonskog postolja za drveni stup</t>
  </si>
  <si>
    <t>4.22.</t>
  </si>
  <si>
    <t>Dobava i montaža obujmice ( komplet dvije obujmice) za betonsko postolje</t>
  </si>
  <si>
    <t>4.23.</t>
  </si>
  <si>
    <t>Dobava i montaža konzola dvostruka za cestovne svjetiljke FI 60/60 mm</t>
  </si>
  <si>
    <t>4.24.</t>
  </si>
  <si>
    <t>Dobava i montaža konzola dvostruka za cestovne svjetiljke FI 78/60 mm</t>
  </si>
  <si>
    <t>4.25.</t>
  </si>
  <si>
    <t>Dobava i montaža  redukcije fi 110mm/76mm</t>
  </si>
  <si>
    <t>4.26.</t>
  </si>
  <si>
    <t>Dobava i montaža redukcije fI 90mm/60mm</t>
  </si>
  <si>
    <t>4.27.</t>
  </si>
  <si>
    <t>Dobava i montaža redukcije fi 78mm/60mm</t>
  </si>
  <si>
    <t>5.        KABELI I PRIBOR</t>
  </si>
  <si>
    <t xml:space="preserve">Sve stavke za kabele uključuju transport, polaganje i spajanje kabela. Spajanje kabela u razdijelnicama rasvjetnih stupova i u razvodnome ormaru JR, rasvjetnim tijelima. </t>
  </si>
  <si>
    <t>5.1.</t>
  </si>
  <si>
    <t>Dobava i montaža kabela PPOO 4x25Al</t>
  </si>
  <si>
    <t>m</t>
  </si>
  <si>
    <t>5.2.</t>
  </si>
  <si>
    <t>Dobava i montaža kabela PPOO 4x16Al</t>
  </si>
  <si>
    <t>5.3.</t>
  </si>
  <si>
    <t>Dobava i montaža kabela PPOO-Y 3x1,5</t>
  </si>
  <si>
    <t>5.4.</t>
  </si>
  <si>
    <t>Dobava i montaža kabela PPOO-Y 3x2,5</t>
  </si>
  <si>
    <t>5.5.</t>
  </si>
  <si>
    <t>Dobava i montaža kabela PPOO-Y 5x10</t>
  </si>
  <si>
    <t>5.6.</t>
  </si>
  <si>
    <t>Dobava i montaža kabelskog snopa Elkalex 2x16</t>
  </si>
  <si>
    <t>5.7.</t>
  </si>
  <si>
    <t>Dobava i montaža kabela H07RN-F 5x6</t>
  </si>
  <si>
    <t>5.8.</t>
  </si>
  <si>
    <t>Dobava i montaža vodiča PL 0,75</t>
  </si>
  <si>
    <t>5.9.</t>
  </si>
  <si>
    <t>Dobava i montaža Cu uža za uzemljenje 50mm2</t>
  </si>
  <si>
    <t>5.10.</t>
  </si>
  <si>
    <t>Dobava i montaža trake za uzemljenje 25x4mm</t>
  </si>
  <si>
    <t>kg</t>
  </si>
  <si>
    <t>5.11.</t>
  </si>
  <si>
    <t>Dobava i montaža GAL štitnika L=1m</t>
  </si>
  <si>
    <t>5.12.</t>
  </si>
  <si>
    <t>Dobava i montaža trake upozorenja 1kV</t>
  </si>
  <si>
    <t>5.13.</t>
  </si>
  <si>
    <t>Dobava i montaža vijka s kukom 12x250mm</t>
  </si>
  <si>
    <t>5.14.</t>
  </si>
  <si>
    <t>Dobava i montaža ovjesne koloture</t>
  </si>
  <si>
    <t>5.15.</t>
  </si>
  <si>
    <t xml:space="preserve">Dobava i montaža zatezne stezaljke za elkalex kao tip MP 07-08 ili jednakovrijedan                 Upisati naziv jednakovrijednog proizvoda i proizvođača:             </t>
  </si>
  <si>
    <t>5.16.</t>
  </si>
  <si>
    <t>Dobava i montaža izolirane vijčane strujne stezaljke kao tip MP 10-30 ili jednakovrijedan Upisati naziv jednakovrijednog proizvoda i proizvođača:</t>
  </si>
  <si>
    <t>5.17.</t>
  </si>
  <si>
    <t>Dobava i montaža unimax Cu spojka 16/50</t>
  </si>
  <si>
    <t>5.18.</t>
  </si>
  <si>
    <t>Dobava i montaža toploskupljajuće spojnice do 25 kvadrata sa krpom kao tip Raychem ili jednakovrijedan                                                            Upisati naziv jednakovrijednog proizvoda i proizvođača:</t>
  </si>
  <si>
    <t>5.19.</t>
  </si>
  <si>
    <t>Dobava i montaža spojke krizne 60x60</t>
  </si>
  <si>
    <t>5.20.</t>
  </si>
  <si>
    <t>Dobava i montaža bakrene H-spojke 50/50</t>
  </si>
  <si>
    <t>5.21.</t>
  </si>
  <si>
    <t>Dobava i montaža bakrene vijčane spojke 6-50 mm2</t>
  </si>
  <si>
    <t>5.22.</t>
  </si>
  <si>
    <t>Dobava i montaža čeličnog vijka M8x120mm sa maticom, podloškom i tiplom</t>
  </si>
  <si>
    <t>5.23.</t>
  </si>
  <si>
    <t>Dobava i montaža vijka M12 x70mm sa maticom, podloškom i tiplom</t>
  </si>
  <si>
    <t>6.        OSIGURAČI I PRIBOR</t>
  </si>
  <si>
    <t>6.1.</t>
  </si>
  <si>
    <t>Dobava i montaža ulozak rastalni DII 10A</t>
  </si>
  <si>
    <t>6.2.</t>
  </si>
  <si>
    <t>Dobava i montaža ulozak rastalni DII 16A</t>
  </si>
  <si>
    <t>6.3.</t>
  </si>
  <si>
    <t>Dobava i montaža ulozak rastalni DO1 10A</t>
  </si>
  <si>
    <t>6.4.</t>
  </si>
  <si>
    <t>Dobava i montaža ulozak rastalni DO1 16A</t>
  </si>
  <si>
    <t>6.5.</t>
  </si>
  <si>
    <t>Dobava i montaža kapa osigurača DO 1</t>
  </si>
  <si>
    <t>6.6.</t>
  </si>
  <si>
    <t>Dobava i montaža kapa osigurača DO 2</t>
  </si>
  <si>
    <t>6.7.</t>
  </si>
  <si>
    <t>Dobava i montaža grebenasta sklopka 2P 10A</t>
  </si>
  <si>
    <t>6.8.</t>
  </si>
  <si>
    <t>Dobava i montaža automatski osigurač C1P 6-25A</t>
  </si>
  <si>
    <t>6.9.</t>
  </si>
  <si>
    <t>Dobava i montaža automatski osigurač C1P 32-40A</t>
  </si>
  <si>
    <t>6.10.</t>
  </si>
  <si>
    <t>Dobava i montaža automatski osigurač C1P 63A</t>
  </si>
  <si>
    <t>6.11.</t>
  </si>
  <si>
    <t>Dobava i montaža sklopnika CN 40A i 63A</t>
  </si>
  <si>
    <t>7.        OSTALI PRIBOR</t>
  </si>
  <si>
    <t>7.1.</t>
  </si>
  <si>
    <t>Dobava i montaža porculanskog grla E27</t>
  </si>
  <si>
    <t>7.2.</t>
  </si>
  <si>
    <t>Dobava i montaža porculanskog grla E40</t>
  </si>
  <si>
    <t>7.3.</t>
  </si>
  <si>
    <t>Dobava i montaža sprej kao tip WD40 400ml ili jednakovrijedan                                                                    Upisati naziv jednakovrijednog proizvoda i proizvođača:</t>
  </si>
  <si>
    <t>7.4.</t>
  </si>
  <si>
    <t>Dobava i montaža redne stezaljke do 2,5°</t>
  </si>
  <si>
    <t>7.5.</t>
  </si>
  <si>
    <t>Dobava i montaža redne stezaljke do 10°</t>
  </si>
  <si>
    <t>7.6.</t>
  </si>
  <si>
    <t>Dobava i montaža redne stezaljke do 16°</t>
  </si>
  <si>
    <t>7.7.</t>
  </si>
  <si>
    <t>Dobava i montaža redna stezaljke do 25°</t>
  </si>
  <si>
    <t>7.8.</t>
  </si>
  <si>
    <t>Dobava prijenosnog razvodnog ormara  opremljen FI30mA/1x32A+2x16A
CEE400V/4xLS 1p 300x300x200 NŽ  IP65</t>
  </si>
  <si>
    <t>7.9.</t>
  </si>
  <si>
    <t>Dobava i montaža bravice Titan KO-10</t>
  </si>
  <si>
    <t>8. ELEKTROMONTAŽNI I GRAĐEVINSKI RADOVI</t>
  </si>
  <si>
    <t>8.1.</t>
  </si>
  <si>
    <t>Demontaža postojećih svjetiljki (s žaruljom i svim spojnim materijalom) s betonskih, drvenih, metalnih stupova te fasada do visine 12 m uz pomoć hidrauličke dizalice ili ljestava. U cijeni stavke uključena demontaža postojećih spojnih kabela te ekološko zbrinjavanje otpada. (područje rada obuhvaća cjelokupno područje Grada Sinja uključujući starogradsku jezgru, D1, prigradska područja)</t>
  </si>
  <si>
    <t>8.2.</t>
  </si>
  <si>
    <t>Izrada temelja za betonski stup visine 9 m SB315/9 (temelj napraviti prema tehničkoj dokumentaciji proizvođača stupa). U cijeni je iskop bez obzira na kategoriju zemljišta, odvoz iskopanog materijala, betoniranje s MB-20, dobava i postava PVC cijevi fi 63 mm</t>
  </si>
  <si>
    <t>8.3.</t>
  </si>
  <si>
    <t>Demontaža metalnog stupa i ponovna montaža istog nakon otklanjanja kvara ili na drugoj lokaciji za sve visine stupova (od 3 m do 12 m)</t>
  </si>
  <si>
    <t>8.4.</t>
  </si>
  <si>
    <t>Demontaža metalnog stupa od visine 4m do visine 12 m s temeljem (temelj stupa - razbijanje) i odvoz na lokaciju koju odredi investitor. Stavka uključuje sljedeće:
- odspajanje strujnih krugova sa napojnih točkaka
- odspajanje kabela u stupovima
- demontaža stupa u cijelosti, sve uz pomoć hidrauličke dizalice
- strojno razbijanje postojećih betonskih temelja stupova približne količine 0,5 m³ i odvoz betona na odgovarajuće reciklažno dvorište
Nakon obavljenih radova teren vratiti u realno stanje.</t>
  </si>
  <si>
    <t>8.5.</t>
  </si>
  <si>
    <t>Izrada temelja za stup od visine 4m do 8m, s potrebnom armaturom (temelj napraviti prema tehničkoj dokumentaciji proizvođača stupa) i vijcima. U cijeni je iskop bez obzira na kategoriju zemljišta, odvoz iskopanog materijala, betoniranje s MB-20, postava PVC cijevi fi63 mm te zalijevanje stupa nakon montaže cementnim mortom</t>
  </si>
  <si>
    <t>8.6.</t>
  </si>
  <si>
    <t>Izrada temelja za stup od visine 8 m do visine od 12m, s potrebnom armaturom (temelj napraviti prema tehničkoj dokumentaciji proizvođača stupa) i vijcima. U cijeni je iskop bez obzira na kategoriju zemljišta, odvoz iskopanog materijala, betoniranje s MB-20, postava PVC cijevi fi63 mm te zalijevanje stupa nakon montaže cementnim mortom</t>
  </si>
  <si>
    <t>8.7.</t>
  </si>
  <si>
    <t>Demontaža drvenog stupa do visine 9 m (zajedno s postoljem i obujmicom ako je ima) i odvoz na lokaciju koju odredi investitor. Nakon obavljenih radova teren vratiti u realno stanje.</t>
  </si>
  <si>
    <t>8.8.</t>
  </si>
  <si>
    <t>Iskop rupe za drveni stup do visine 9 m zajedno s priborom ako je potreban (obujmica i postolje) (montažu napraviti prema tehničkoj dokumentaciji proizvođača stupa). U cijeni je iskop bez obzira na kategoriju zemljišta, odvoz iskopanog materijala i učvršćenje stupa</t>
  </si>
  <si>
    <t>8.9.</t>
  </si>
  <si>
    <t>Demontaža postavljene svjetiljke s jednog rasvjetnog mjesta (stupa ili fasade) sa kompletnim priborom i montaža na novo rasvjetno mjesto (stup, fasada) s kompletnim priborom</t>
  </si>
  <si>
    <t>8.10.</t>
  </si>
  <si>
    <t>Brušenje, čišćenje i bojanje (u primeru i završnom sloju (lak boji) po izboru naručitelja – uključena nabavka materijala) rasvjetnog stupa (sa konzolom ili lukom) do visine 8 m</t>
  </si>
  <si>
    <t>8.11.</t>
  </si>
  <si>
    <t>Brušenje, čišćenje i bojanje (u primeru i završnom sloju (lak boji) po izboru naručitelja – uključena nabavka materijala)  rasvjetnog stupa (sa konzolom ili lukom) do visine 10 m</t>
  </si>
  <si>
    <t>8.12.</t>
  </si>
  <si>
    <t>Pilanje grana među rasvjetnim stupovima i svjetiljkama</t>
  </si>
  <si>
    <t>sat</t>
  </si>
  <si>
    <t>8.13.</t>
  </si>
  <si>
    <t>Iskop kanala i zatrpavanje rova u zemljanoj površini bez obzira na kategoriju zemljišta.</t>
  </si>
  <si>
    <t>m'</t>
  </si>
  <si>
    <t>Zatrpavanje rova izvesti na slijedeći način:</t>
  </si>
  <si>
    <r>
      <rPr>
        <sz val="10"/>
        <color rgb="FF000000"/>
        <rFont val="Calibri"/>
        <family val="2"/>
        <charset val="238"/>
      </rPr>
      <t>Na dno rova postavlja se 10 cm pijeska, koji treba poravnati i nabiti. Iznad ovog sloja postavlja se pocinčana traka 25x4mm2</t>
    </r>
    <r>
      <rPr>
        <vertAlign val="superscript"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 , kabel PPOO 4x25 mm i GAL štitnici kao mehanička zaštita kabela, te sloj iznad s 10 cm pijeska, tako da ukupna visina posteljice iznosi 30 cm Traka s natpisom  "POZOR - ENERGETSKI KABEL" postavlja se 20 cm od vrha kanala.</t>
    </r>
  </si>
  <si>
    <t>Višak materijala odvesti na gradski deponij do 10 km udaljenosti</t>
  </si>
  <si>
    <t>Ovom stavkom obuhvačeni svi navedeni radovi. 
Napomena: Širina rova je 0,4m</t>
  </si>
  <si>
    <t>8.14.</t>
  </si>
  <si>
    <t>Razbijanje asfalta (i rezanje), svih debljina s betonskom konstrukcijom, širina rova 0,4m</t>
  </si>
  <si>
    <t>8.15.</t>
  </si>
  <si>
    <t>Razbijanje asfalta (i rezanje), svih debljina bez betonske konstrukcije, širina rova 0,4m</t>
  </si>
  <si>
    <t>8.16.</t>
  </si>
  <si>
    <t>Postavljanje betonske konstrukcije (podloga za asfalt), uključujući materijal, beton MB-20, širina rova 0,4m</t>
  </si>
  <si>
    <t>8.17.</t>
  </si>
  <si>
    <t xml:space="preserve"> Uređenje asfaltnih površina od 3 cm do 6 cm debljine. U cijeni stavke uključen je sav rad i materijal te suglasnosti i dozvole od ovlaštenog koncesionara. Širina rova 0,4m</t>
  </si>
  <si>
    <t>8.18.</t>
  </si>
  <si>
    <t xml:space="preserve"> Tucanik 0 - 60 s prijevozom</t>
  </si>
  <si>
    <t>m³</t>
  </si>
  <si>
    <t>8.19.</t>
  </si>
  <si>
    <t xml:space="preserve"> Pijesak 0 - 4 s prijevozom</t>
  </si>
  <si>
    <t>8.20.</t>
  </si>
  <si>
    <t>Dobava i polaganje PVC cijevi na pripremljenu podlogu Fi 110 mm</t>
  </si>
  <si>
    <t>8.21.</t>
  </si>
  <si>
    <t>Ispitivanje i otklanjanje kvarova na kabelskoj mreži bilo nadzemnog ili podzemnog tipa</t>
  </si>
  <si>
    <t>8.22.</t>
  </si>
  <si>
    <t>Štemanje oko temelja rasvjetnog stupa u slučaju prekida kabelske mreže (greške na temeljima) i  vraćanje (krpanje) temelja rasvjetnog stupa u prvobitno stanje</t>
  </si>
  <si>
    <t>8.23.</t>
  </si>
  <si>
    <t>Razni radovi u režiji van stavki troškovnika (uključen djelatnik)</t>
  </si>
  <si>
    <t>Prijevoz kamionom</t>
  </si>
  <si>
    <t>Autokošara</t>
  </si>
  <si>
    <t>Rovokopač</t>
  </si>
  <si>
    <t>Rad KV ili VKV djelatnika</t>
  </si>
  <si>
    <t>Rad NKV ili PKV djelatnika</t>
  </si>
  <si>
    <t>8.24.</t>
  </si>
  <si>
    <t>Pranje rasvjetnog tijela (uključeno sredstvo za pranje)</t>
  </si>
  <si>
    <t>Ukupno:</t>
  </si>
  <si>
    <t>PDV 25%:</t>
  </si>
  <si>
    <t>Sveukupno:</t>
  </si>
  <si>
    <t>Napomena: Radovima se treba pristupiti uz sve potrebne predradnje prema pravilima struke</t>
  </si>
  <si>
    <r>
      <t xml:space="preserve">TROŠKOVNIK ZA ODRŽAVANJE I INVESTICIJSKO ODRŽAVANJE JR OPĆINE DICMO </t>
    </r>
    <r>
      <rPr>
        <b/>
        <sz val="10"/>
        <rFont val="Calibri"/>
        <family val="2"/>
        <charset val="238"/>
      </rPr>
      <t xml:space="preserve">2025.-2026. </t>
    </r>
    <r>
      <rPr>
        <b/>
        <sz val="10"/>
        <color rgb="FF000000"/>
        <rFont val="Calibri"/>
        <family val="2"/>
        <charset val="238"/>
      </rPr>
      <t>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</si>
</sst>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kn&quot;_-;\-* #,##0.00&quot; kn&quot;_-;_-* \-??&quot; kn&quot;_-;_-@_-"/>
    <numFmt numFmtId="165" formatCode="[$-41A]d/mmm"/>
    <numFmt numFmtId="166" formatCode="[$-41A]mmm/yy"/>
    <numFmt numFmtId="167" formatCode="[$-41A]d/m/yyyy"/>
    <numFmt numFmtId="168" formatCode="_-* #,##0.00\ [$€-1]_-;\-* #,##0.00\ [$€-1]_-;_-* &quot;-&quot;??\ [$€-1]_-;_-@_-"/>
  </numFmts>
  <fonts count="11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BF1DE"/>
        <bgColor rgb="FFEEECE1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EBF1DE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164" fontId="10" fillId="0" borderId="0" applyBorder="0" applyProtection="0"/>
    <xf numFmtId="0" fontId="1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0" fillId="0" borderId="0" xfId="1" applyBorder="1" applyProtection="1"/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6" fillId="0" borderId="0" xfId="0" applyFont="1"/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0" fillId="0" borderId="0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10" fillId="0" borderId="0" xfId="1" applyBorder="1" applyAlignment="1" applyProtection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 wrapText="1"/>
    </xf>
    <xf numFmtId="164" fontId="10" fillId="0" borderId="0" xfId="1" applyBorder="1" applyAlignment="1" applyProtection="1">
      <alignment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64" fontId="5" fillId="0" borderId="0" xfId="1" applyFont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0" xfId="1" applyFont="1" applyBorder="1" applyAlignment="1" applyProtection="1">
      <alignment horizontal="center" vertical="center"/>
    </xf>
    <xf numFmtId="164" fontId="0" fillId="0" borderId="0" xfId="0" applyNumberFormat="1"/>
    <xf numFmtId="164" fontId="7" fillId="2" borderId="0" xfId="1" applyFont="1" applyFill="1" applyBorder="1" applyAlignment="1" applyProtection="1">
      <alignment vertical="center" wrapText="1"/>
    </xf>
    <xf numFmtId="164" fontId="3" fillId="2" borderId="0" xfId="1" applyFont="1" applyFill="1" applyBorder="1" applyAlignment="1" applyProtection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2" fillId="0" borderId="12" xfId="1" applyFont="1" applyBorder="1" applyAlignment="1" applyProtection="1">
      <alignment vertical="center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164" fontId="2" fillId="0" borderId="0" xfId="1" applyFont="1" applyBorder="1" applyAlignment="1" applyProtection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8" fontId="2" fillId="0" borderId="8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10" fillId="0" borderId="8" xfId="1" applyNumberFormat="1" applyBorder="1"/>
    <xf numFmtId="168" fontId="10" fillId="0" borderId="1" xfId="1" applyNumberFormat="1" applyBorder="1"/>
    <xf numFmtId="168" fontId="10" fillId="0" borderId="1" xfId="1" applyNumberFormat="1" applyBorder="1" applyProtection="1">
      <protection locked="0"/>
    </xf>
    <xf numFmtId="168" fontId="2" fillId="0" borderId="0" xfId="0" applyNumberFormat="1" applyFont="1" applyAlignment="1">
      <alignment vertical="center"/>
    </xf>
    <xf numFmtId="168" fontId="3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vertical="center" wrapText="1"/>
    </xf>
    <xf numFmtId="168" fontId="5" fillId="0" borderId="7" xfId="2" applyNumberFormat="1" applyFont="1" applyBorder="1" applyAlignment="1" applyProtection="1">
      <alignment vertical="top" wrapText="1"/>
      <protection locked="0"/>
    </xf>
    <xf numFmtId="168" fontId="7" fillId="2" borderId="3" xfId="0" applyNumberFormat="1" applyFont="1" applyFill="1" applyBorder="1" applyAlignment="1">
      <alignment vertical="center" wrapText="1"/>
    </xf>
    <xf numFmtId="168" fontId="2" fillId="2" borderId="3" xfId="0" applyNumberFormat="1" applyFont="1" applyFill="1" applyBorder="1" applyAlignment="1">
      <alignment horizontal="center" vertical="center"/>
    </xf>
    <xf numFmtId="168" fontId="5" fillId="0" borderId="3" xfId="2" applyNumberFormat="1" applyFont="1" applyBorder="1" applyAlignment="1" applyProtection="1">
      <alignment vertical="top" wrapText="1"/>
      <protection locked="0"/>
    </xf>
    <xf numFmtId="168" fontId="7" fillId="2" borderId="1" xfId="0" applyNumberFormat="1" applyFont="1" applyFill="1" applyBorder="1" applyAlignment="1">
      <alignment vertical="center" wrapText="1"/>
    </xf>
    <xf numFmtId="168" fontId="3" fillId="2" borderId="3" xfId="0" applyNumberFormat="1" applyFont="1" applyFill="1" applyBorder="1" applyAlignment="1">
      <alignment vertical="center" wrapText="1"/>
    </xf>
    <xf numFmtId="168" fontId="3" fillId="2" borderId="3" xfId="0" applyNumberFormat="1" applyFont="1" applyFill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0" fontId="3" fillId="4" borderId="1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center" vertical="center"/>
    </xf>
    <xf numFmtId="168" fontId="10" fillId="0" borderId="1" xfId="1" applyNumberFormat="1" applyBorder="1"/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Obično_SIT8SKOL" xfId="2" xr:uid="{00000000-0005-0000-0000-000006000000}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EEECE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6"/>
  <sheetViews>
    <sheetView tabSelected="1" view="pageBreakPreview" topLeftCell="A35" zoomScale="145" zoomScaleNormal="145" zoomScaleSheetLayoutView="145" zoomScalePageLayoutView="145" workbookViewId="0">
      <selection activeCell="D58" sqref="D58"/>
    </sheetView>
  </sheetViews>
  <sheetFormatPr defaultColWidth="8.7109375" defaultRowHeight="15" x14ac:dyDescent="0.25"/>
  <cols>
    <col min="1" max="1" width="6.140625" style="5" customWidth="1"/>
    <col min="2" max="2" width="39.42578125" style="5" customWidth="1"/>
    <col min="3" max="3" width="7.140625" style="5" customWidth="1"/>
    <col min="4" max="4" width="7.42578125" style="5" customWidth="1"/>
    <col min="5" max="5" width="12.140625" style="6" customWidth="1"/>
    <col min="6" max="6" width="15.140625" style="74" customWidth="1"/>
    <col min="7" max="7" width="16.7109375" style="7" customWidth="1"/>
    <col min="8" max="8" width="22.140625" customWidth="1"/>
  </cols>
  <sheetData>
    <row r="1" spans="1:8" ht="39.6" customHeight="1" x14ac:dyDescent="0.25">
      <c r="A1" s="96" t="s">
        <v>320</v>
      </c>
      <c r="B1" s="96"/>
      <c r="C1" s="96"/>
      <c r="D1" s="96"/>
      <c r="E1" s="96"/>
      <c r="F1" s="96"/>
    </row>
    <row r="3" spans="1:8" ht="25.5" x14ac:dyDescent="0.25">
      <c r="A3" s="4" t="s">
        <v>0</v>
      </c>
      <c r="B3" s="4" t="s">
        <v>1</v>
      </c>
      <c r="C3" s="4" t="s">
        <v>2</v>
      </c>
      <c r="D3" s="4" t="s">
        <v>3</v>
      </c>
      <c r="E3" s="8" t="s">
        <v>4</v>
      </c>
      <c r="F3" s="75" t="s">
        <v>5</v>
      </c>
    </row>
    <row r="4" spans="1:8" ht="175.35" customHeight="1" x14ac:dyDescent="0.25">
      <c r="A4" s="9"/>
      <c r="B4" s="4" t="s">
        <v>6</v>
      </c>
      <c r="C4" s="97" t="s">
        <v>7</v>
      </c>
      <c r="D4" s="97"/>
      <c r="E4" s="97"/>
      <c r="F4" s="97"/>
    </row>
    <row r="5" spans="1:8" x14ac:dyDescent="0.25">
      <c r="A5" s="10"/>
      <c r="B5" s="11"/>
      <c r="C5" s="12"/>
      <c r="D5" s="13"/>
      <c r="E5" s="14"/>
      <c r="F5" s="76"/>
    </row>
    <row r="6" spans="1:8" ht="15" customHeight="1" x14ac:dyDescent="0.25">
      <c r="A6" s="98" t="s">
        <v>8</v>
      </c>
      <c r="B6" s="98"/>
      <c r="C6" s="98"/>
      <c r="D6" s="98"/>
      <c r="E6" s="98"/>
      <c r="F6" s="98"/>
    </row>
    <row r="7" spans="1:8" ht="48" customHeight="1" x14ac:dyDescent="0.25">
      <c r="A7" s="93" t="s">
        <v>9</v>
      </c>
      <c r="B7" s="93"/>
      <c r="C7" s="93"/>
      <c r="D7" s="93"/>
      <c r="E7" s="93"/>
      <c r="F7" s="77"/>
    </row>
    <row r="8" spans="1:8" ht="25.5" x14ac:dyDescent="0.25">
      <c r="A8" s="15" t="s">
        <v>10</v>
      </c>
      <c r="B8" s="16" t="s">
        <v>11</v>
      </c>
      <c r="C8" s="17" t="s">
        <v>12</v>
      </c>
      <c r="D8" s="17">
        <v>1</v>
      </c>
      <c r="E8" s="18"/>
      <c r="F8" s="69">
        <f t="shared" ref="F8:F23" si="0">D8*E8</f>
        <v>0</v>
      </c>
    </row>
    <row r="9" spans="1:8" ht="25.5" x14ac:dyDescent="0.25">
      <c r="A9" s="15" t="s">
        <v>13</v>
      </c>
      <c r="B9" s="19" t="s">
        <v>14</v>
      </c>
      <c r="C9" s="17" t="s">
        <v>12</v>
      </c>
      <c r="D9" s="17">
        <v>1</v>
      </c>
      <c r="E9" s="18"/>
      <c r="F9" s="69">
        <f t="shared" si="0"/>
        <v>0</v>
      </c>
      <c r="H9" s="20"/>
    </row>
    <row r="10" spans="1:8" ht="25.5" x14ac:dyDescent="0.25">
      <c r="A10" s="17" t="s">
        <v>15</v>
      </c>
      <c r="B10" s="19" t="s">
        <v>16</v>
      </c>
      <c r="C10" s="17" t="s">
        <v>12</v>
      </c>
      <c r="D10" s="17">
        <v>1</v>
      </c>
      <c r="E10" s="18"/>
      <c r="F10" s="69">
        <f t="shared" si="0"/>
        <v>0</v>
      </c>
      <c r="H10" s="20"/>
    </row>
    <row r="11" spans="1:8" ht="25.5" x14ac:dyDescent="0.25">
      <c r="A11" s="17" t="s">
        <v>17</v>
      </c>
      <c r="B11" s="19" t="s">
        <v>18</v>
      </c>
      <c r="C11" s="17" t="s">
        <v>12</v>
      </c>
      <c r="D11" s="17">
        <v>1</v>
      </c>
      <c r="E11" s="18"/>
      <c r="F11" s="69">
        <f t="shared" si="0"/>
        <v>0</v>
      </c>
      <c r="H11" s="20"/>
    </row>
    <row r="12" spans="1:8" ht="38.25" x14ac:dyDescent="0.25">
      <c r="A12" s="17" t="s">
        <v>19</v>
      </c>
      <c r="B12" s="19" t="s">
        <v>20</v>
      </c>
      <c r="C12" s="17" t="s">
        <v>12</v>
      </c>
      <c r="D12" s="17">
        <v>1</v>
      </c>
      <c r="E12" s="18"/>
      <c r="F12" s="69">
        <f t="shared" si="0"/>
        <v>0</v>
      </c>
    </row>
    <row r="13" spans="1:8" ht="38.25" x14ac:dyDescent="0.25">
      <c r="A13" s="21" t="s">
        <v>21</v>
      </c>
      <c r="B13" s="16" t="s">
        <v>22</v>
      </c>
      <c r="C13" s="21" t="s">
        <v>12</v>
      </c>
      <c r="D13" s="21">
        <v>1</v>
      </c>
      <c r="E13" s="22"/>
      <c r="F13" s="69">
        <f t="shared" si="0"/>
        <v>0</v>
      </c>
    </row>
    <row r="14" spans="1:8" ht="38.25" x14ac:dyDescent="0.25">
      <c r="A14" s="17" t="s">
        <v>23</v>
      </c>
      <c r="B14" s="16" t="s">
        <v>24</v>
      </c>
      <c r="C14" s="17" t="s">
        <v>12</v>
      </c>
      <c r="D14" s="17">
        <v>1</v>
      </c>
      <c r="E14" s="18"/>
      <c r="F14" s="69">
        <f t="shared" si="0"/>
        <v>0</v>
      </c>
      <c r="H14" s="20"/>
    </row>
    <row r="15" spans="1:8" ht="25.5" x14ac:dyDescent="0.25">
      <c r="A15" s="17" t="s">
        <v>25</v>
      </c>
      <c r="B15" s="16" t="s">
        <v>26</v>
      </c>
      <c r="C15" s="17" t="s">
        <v>12</v>
      </c>
      <c r="D15" s="17">
        <v>1</v>
      </c>
      <c r="E15" s="18"/>
      <c r="F15" s="69">
        <f t="shared" si="0"/>
        <v>0</v>
      </c>
    </row>
    <row r="16" spans="1:8" ht="25.5" x14ac:dyDescent="0.25">
      <c r="A16" s="17" t="s">
        <v>27</v>
      </c>
      <c r="B16" s="16" t="s">
        <v>28</v>
      </c>
      <c r="C16" s="17" t="s">
        <v>12</v>
      </c>
      <c r="D16" s="17">
        <v>1</v>
      </c>
      <c r="E16" s="18"/>
      <c r="F16" s="69">
        <f t="shared" si="0"/>
        <v>0</v>
      </c>
      <c r="H16" s="20"/>
    </row>
    <row r="17" spans="1:8" ht="25.5" x14ac:dyDescent="0.25">
      <c r="A17" s="17" t="s">
        <v>29</v>
      </c>
      <c r="B17" s="16" t="s">
        <v>30</v>
      </c>
      <c r="C17" s="17" t="s">
        <v>12</v>
      </c>
      <c r="D17" s="17">
        <v>1</v>
      </c>
      <c r="E17" s="18"/>
      <c r="F17" s="69">
        <f t="shared" si="0"/>
        <v>0</v>
      </c>
      <c r="H17" s="20"/>
    </row>
    <row r="18" spans="1:8" ht="25.5" x14ac:dyDescent="0.25">
      <c r="A18" s="17" t="s">
        <v>31</v>
      </c>
      <c r="B18" s="16" t="s">
        <v>32</v>
      </c>
      <c r="C18" s="17" t="s">
        <v>12</v>
      </c>
      <c r="D18" s="3">
        <v>1</v>
      </c>
      <c r="E18" s="18"/>
      <c r="F18" s="69">
        <f t="shared" si="0"/>
        <v>0</v>
      </c>
      <c r="H18" s="20"/>
    </row>
    <row r="19" spans="1:8" ht="38.25" x14ac:dyDescent="0.25">
      <c r="A19" s="3" t="s">
        <v>33</v>
      </c>
      <c r="B19" s="23" t="s">
        <v>34</v>
      </c>
      <c r="C19" s="3" t="s">
        <v>12</v>
      </c>
      <c r="D19" s="24">
        <v>1</v>
      </c>
      <c r="E19" s="25"/>
      <c r="F19" s="69">
        <f t="shared" si="0"/>
        <v>0</v>
      </c>
    </row>
    <row r="20" spans="1:8" ht="38.25" x14ac:dyDescent="0.25">
      <c r="A20" s="26" t="s">
        <v>35</v>
      </c>
      <c r="B20" s="23" t="s">
        <v>36</v>
      </c>
      <c r="C20" s="3" t="s">
        <v>12</v>
      </c>
      <c r="D20" s="3">
        <v>1</v>
      </c>
      <c r="E20" s="25"/>
      <c r="F20" s="69">
        <f t="shared" si="0"/>
        <v>0</v>
      </c>
      <c r="H20" s="20"/>
    </row>
    <row r="21" spans="1:8" ht="38.25" x14ac:dyDescent="0.25">
      <c r="A21" s="3" t="s">
        <v>37</v>
      </c>
      <c r="B21" s="23" t="s">
        <v>38</v>
      </c>
      <c r="C21" s="3" t="s">
        <v>12</v>
      </c>
      <c r="D21" s="3">
        <v>1</v>
      </c>
      <c r="E21" s="25"/>
      <c r="F21" s="69">
        <f t="shared" si="0"/>
        <v>0</v>
      </c>
    </row>
    <row r="22" spans="1:8" ht="38.25" x14ac:dyDescent="0.25">
      <c r="A22" s="3" t="s">
        <v>39</v>
      </c>
      <c r="B22" s="16" t="s">
        <v>40</v>
      </c>
      <c r="C22" s="3" t="s">
        <v>12</v>
      </c>
      <c r="D22" s="3">
        <v>1</v>
      </c>
      <c r="E22" s="25"/>
      <c r="F22" s="69">
        <f t="shared" si="0"/>
        <v>0</v>
      </c>
    </row>
    <row r="23" spans="1:8" ht="25.5" x14ac:dyDescent="0.25">
      <c r="A23" s="3" t="s">
        <v>41</v>
      </c>
      <c r="B23" s="16" t="s">
        <v>42</v>
      </c>
      <c r="C23" s="3" t="s">
        <v>12</v>
      </c>
      <c r="D23" s="3">
        <v>1</v>
      </c>
      <c r="E23" s="2"/>
      <c r="F23" s="70">
        <f t="shared" si="0"/>
        <v>0</v>
      </c>
    </row>
    <row r="24" spans="1:8" ht="15" customHeight="1" x14ac:dyDescent="0.25">
      <c r="A24" s="92" t="s">
        <v>43</v>
      </c>
      <c r="B24" s="92"/>
      <c r="C24" s="92"/>
      <c r="D24" s="92"/>
      <c r="E24" s="92"/>
      <c r="F24" s="78"/>
    </row>
    <row r="25" spans="1:8" ht="40.35" customHeight="1" x14ac:dyDescent="0.25">
      <c r="A25" s="93" t="s">
        <v>9</v>
      </c>
      <c r="B25" s="93"/>
      <c r="C25" s="93"/>
      <c r="D25" s="93"/>
      <c r="E25" s="93"/>
      <c r="F25" s="77"/>
    </row>
    <row r="26" spans="1:8" ht="63.75" x14ac:dyDescent="0.25">
      <c r="A26" s="17" t="s">
        <v>44</v>
      </c>
      <c r="B26" s="16" t="s">
        <v>45</v>
      </c>
      <c r="C26" s="17" t="s">
        <v>12</v>
      </c>
      <c r="D26" s="17">
        <v>1</v>
      </c>
      <c r="E26" s="18"/>
      <c r="F26" s="69">
        <f t="shared" ref="F26:F41" si="1">D26*E26</f>
        <v>0</v>
      </c>
    </row>
    <row r="27" spans="1:8" ht="38.25" x14ac:dyDescent="0.25">
      <c r="A27" s="21" t="s">
        <v>46</v>
      </c>
      <c r="B27" s="16" t="s">
        <v>47</v>
      </c>
      <c r="C27" s="21" t="s">
        <v>12</v>
      </c>
      <c r="D27" s="21">
        <v>1</v>
      </c>
      <c r="E27" s="22"/>
      <c r="F27" s="69">
        <f t="shared" si="1"/>
        <v>0</v>
      </c>
    </row>
    <row r="28" spans="1:8" ht="25.5" x14ac:dyDescent="0.25">
      <c r="A28" s="3" t="s">
        <v>48</v>
      </c>
      <c r="B28" s="23" t="s">
        <v>49</v>
      </c>
      <c r="C28" s="3" t="s">
        <v>12</v>
      </c>
      <c r="D28" s="3">
        <v>1</v>
      </c>
      <c r="E28" s="25"/>
      <c r="F28" s="69">
        <f t="shared" si="1"/>
        <v>0</v>
      </c>
    </row>
    <row r="29" spans="1:8" ht="51" x14ac:dyDescent="0.25">
      <c r="A29" s="17" t="s">
        <v>50</v>
      </c>
      <c r="B29" s="16" t="s">
        <v>51</v>
      </c>
      <c r="C29" s="17" t="s">
        <v>12</v>
      </c>
      <c r="D29" s="17">
        <v>1</v>
      </c>
      <c r="E29" s="18"/>
      <c r="F29" s="69">
        <f t="shared" si="1"/>
        <v>0</v>
      </c>
    </row>
    <row r="30" spans="1:8" ht="51" x14ac:dyDescent="0.25">
      <c r="A30" s="21" t="s">
        <v>52</v>
      </c>
      <c r="B30" s="16" t="s">
        <v>53</v>
      </c>
      <c r="C30" s="21" t="s">
        <v>12</v>
      </c>
      <c r="D30" s="21">
        <v>1</v>
      </c>
      <c r="E30" s="22"/>
      <c r="F30" s="69">
        <f t="shared" si="1"/>
        <v>0</v>
      </c>
    </row>
    <row r="31" spans="1:8" ht="51" x14ac:dyDescent="0.25">
      <c r="A31" s="17" t="s">
        <v>54</v>
      </c>
      <c r="B31" s="16" t="s">
        <v>55</v>
      </c>
      <c r="C31" s="17" t="s">
        <v>12</v>
      </c>
      <c r="D31" s="17">
        <v>1</v>
      </c>
      <c r="E31" s="18"/>
      <c r="F31" s="69">
        <f t="shared" si="1"/>
        <v>0</v>
      </c>
    </row>
    <row r="32" spans="1:8" ht="51" x14ac:dyDescent="0.25">
      <c r="A32" s="17" t="s">
        <v>56</v>
      </c>
      <c r="B32" s="16" t="s">
        <v>57</v>
      </c>
      <c r="C32" s="17" t="s">
        <v>12</v>
      </c>
      <c r="D32" s="17">
        <v>1</v>
      </c>
      <c r="E32" s="18"/>
      <c r="F32" s="69">
        <f t="shared" si="1"/>
        <v>0</v>
      </c>
    </row>
    <row r="33" spans="1:8" ht="51" x14ac:dyDescent="0.25">
      <c r="A33" s="17" t="s">
        <v>58</v>
      </c>
      <c r="B33" s="16" t="s">
        <v>59</v>
      </c>
      <c r="C33" s="17" t="s">
        <v>12</v>
      </c>
      <c r="D33" s="17">
        <v>1</v>
      </c>
      <c r="E33" s="18"/>
      <c r="F33" s="69">
        <f t="shared" si="1"/>
        <v>0</v>
      </c>
    </row>
    <row r="34" spans="1:8" ht="51" x14ac:dyDescent="0.25">
      <c r="A34" s="17" t="s">
        <v>60</v>
      </c>
      <c r="B34" s="16" t="s">
        <v>61</v>
      </c>
      <c r="C34" s="17" t="s">
        <v>12</v>
      </c>
      <c r="D34" s="17">
        <v>1</v>
      </c>
      <c r="E34" s="18"/>
      <c r="F34" s="69">
        <f t="shared" si="1"/>
        <v>0</v>
      </c>
    </row>
    <row r="35" spans="1:8" ht="51" x14ac:dyDescent="0.25">
      <c r="A35" s="17" t="s">
        <v>62</v>
      </c>
      <c r="B35" s="16" t="s">
        <v>63</v>
      </c>
      <c r="C35" s="17" t="s">
        <v>12</v>
      </c>
      <c r="D35" s="17">
        <v>1</v>
      </c>
      <c r="E35" s="18"/>
      <c r="F35" s="69">
        <f t="shared" si="1"/>
        <v>0</v>
      </c>
    </row>
    <row r="36" spans="1:8" ht="38.25" x14ac:dyDescent="0.25">
      <c r="A36" s="17" t="s">
        <v>64</v>
      </c>
      <c r="B36" s="16" t="s">
        <v>65</v>
      </c>
      <c r="C36" s="17" t="s">
        <v>12</v>
      </c>
      <c r="D36" s="17">
        <v>1</v>
      </c>
      <c r="E36" s="18"/>
      <c r="F36" s="69">
        <f t="shared" si="1"/>
        <v>0</v>
      </c>
    </row>
    <row r="37" spans="1:8" ht="38.25" x14ac:dyDescent="0.25">
      <c r="A37" s="17" t="s">
        <v>66</v>
      </c>
      <c r="B37" s="16" t="s">
        <v>67</v>
      </c>
      <c r="C37" s="17" t="s">
        <v>12</v>
      </c>
      <c r="D37" s="17">
        <v>1</v>
      </c>
      <c r="E37" s="18"/>
      <c r="F37" s="69">
        <f t="shared" si="1"/>
        <v>0</v>
      </c>
    </row>
    <row r="38" spans="1:8" ht="38.25" x14ac:dyDescent="0.25">
      <c r="A38" s="17" t="s">
        <v>68</v>
      </c>
      <c r="B38" s="16" t="s">
        <v>69</v>
      </c>
      <c r="C38" s="17" t="s">
        <v>12</v>
      </c>
      <c r="D38" s="17">
        <v>1</v>
      </c>
      <c r="E38" s="18"/>
      <c r="F38" s="69">
        <f t="shared" si="1"/>
        <v>0</v>
      </c>
    </row>
    <row r="39" spans="1:8" ht="23.1" customHeight="1" x14ac:dyDescent="0.25">
      <c r="A39" s="17" t="s">
        <v>70</v>
      </c>
      <c r="B39" s="16" t="s">
        <v>71</v>
      </c>
      <c r="C39" s="17" t="s">
        <v>12</v>
      </c>
      <c r="D39" s="17">
        <v>1</v>
      </c>
      <c r="E39" s="18"/>
      <c r="F39" s="69">
        <f t="shared" si="1"/>
        <v>0</v>
      </c>
    </row>
    <row r="40" spans="1:8" ht="25.5" x14ac:dyDescent="0.25">
      <c r="A40" s="17" t="s">
        <v>72</v>
      </c>
      <c r="B40" s="16" t="s">
        <v>73</v>
      </c>
      <c r="C40" s="17" t="s">
        <v>12</v>
      </c>
      <c r="D40" s="3">
        <v>1</v>
      </c>
      <c r="E40" s="18"/>
      <c r="F40" s="69">
        <f t="shared" si="1"/>
        <v>0</v>
      </c>
    </row>
    <row r="41" spans="1:8" ht="25.5" x14ac:dyDescent="0.25">
      <c r="A41" s="3" t="s">
        <v>74</v>
      </c>
      <c r="B41" s="16" t="s">
        <v>75</v>
      </c>
      <c r="C41" s="3" t="s">
        <v>12</v>
      </c>
      <c r="D41" s="3">
        <v>1</v>
      </c>
      <c r="E41" s="25"/>
      <c r="F41" s="70">
        <f t="shared" si="1"/>
        <v>0</v>
      </c>
    </row>
    <row r="42" spans="1:8" ht="15" customHeight="1" x14ac:dyDescent="0.25">
      <c r="A42" s="92" t="s">
        <v>76</v>
      </c>
      <c r="B42" s="92"/>
      <c r="C42" s="92"/>
      <c r="D42" s="92"/>
      <c r="E42" s="92"/>
      <c r="F42" s="79"/>
    </row>
    <row r="43" spans="1:8" ht="45.6" customHeight="1" x14ac:dyDescent="0.25">
      <c r="A43" s="93" t="s">
        <v>9</v>
      </c>
      <c r="B43" s="93"/>
      <c r="C43" s="93"/>
      <c r="D43" s="93"/>
      <c r="E43" s="93"/>
      <c r="F43" s="80"/>
    </row>
    <row r="44" spans="1:8" ht="6.6" customHeight="1" x14ac:dyDescent="0.25">
      <c r="A44" s="3"/>
      <c r="B44" s="23"/>
      <c r="C44" s="3"/>
      <c r="D44" s="24"/>
      <c r="E44" s="27"/>
      <c r="F44" s="69"/>
      <c r="G44" s="28"/>
      <c r="H44" s="29"/>
    </row>
    <row r="45" spans="1:8" hidden="1" x14ac:dyDescent="0.25">
      <c r="A45" s="3"/>
      <c r="B45" s="23"/>
      <c r="C45" s="3"/>
      <c r="D45" s="24"/>
      <c r="E45" s="27"/>
      <c r="F45" s="69"/>
      <c r="G45" s="28"/>
      <c r="H45" s="29"/>
    </row>
    <row r="46" spans="1:8" hidden="1" x14ac:dyDescent="0.25">
      <c r="A46" s="3"/>
      <c r="B46" s="23"/>
      <c r="C46" s="3"/>
      <c r="D46" s="24"/>
      <c r="E46" s="27"/>
      <c r="F46" s="69"/>
      <c r="G46" s="28"/>
      <c r="H46" s="29"/>
    </row>
    <row r="47" spans="1:8" hidden="1" x14ac:dyDescent="0.25">
      <c r="A47" s="3"/>
      <c r="B47" s="23"/>
      <c r="C47" s="3"/>
      <c r="D47" s="24"/>
      <c r="E47" s="27"/>
      <c r="F47" s="69"/>
      <c r="G47" s="28"/>
      <c r="H47" s="29"/>
    </row>
    <row r="48" spans="1:8" hidden="1" x14ac:dyDescent="0.25">
      <c r="A48" s="3"/>
      <c r="B48" s="23"/>
      <c r="C48" s="3"/>
      <c r="D48" s="24"/>
      <c r="E48" s="27"/>
      <c r="F48" s="69"/>
      <c r="G48" s="28"/>
      <c r="H48" s="29"/>
    </row>
    <row r="49" spans="1:8" ht="63.75" x14ac:dyDescent="0.25">
      <c r="A49" s="30" t="s">
        <v>77</v>
      </c>
      <c r="B49" s="31" t="s">
        <v>78</v>
      </c>
      <c r="C49" s="3" t="s">
        <v>12</v>
      </c>
      <c r="D49" s="24">
        <v>1</v>
      </c>
      <c r="E49" s="27"/>
      <c r="F49" s="69">
        <f t="shared" ref="F49:F63" si="2">D49*E49</f>
        <v>0</v>
      </c>
      <c r="G49" s="28"/>
      <c r="H49" s="29"/>
    </row>
    <row r="50" spans="1:8" ht="153" customHeight="1" x14ac:dyDescent="0.25">
      <c r="A50" s="30" t="s">
        <v>79</v>
      </c>
      <c r="B50" s="31" t="s">
        <v>80</v>
      </c>
      <c r="C50" s="3" t="s">
        <v>12</v>
      </c>
      <c r="D50" s="24">
        <v>1</v>
      </c>
      <c r="E50" s="27"/>
      <c r="F50" s="69">
        <f t="shared" si="2"/>
        <v>0</v>
      </c>
      <c r="G50" s="28"/>
      <c r="H50" s="29"/>
    </row>
    <row r="51" spans="1:8" ht="127.5" x14ac:dyDescent="0.25">
      <c r="A51" s="30" t="s">
        <v>81</v>
      </c>
      <c r="B51" s="31" t="s">
        <v>82</v>
      </c>
      <c r="C51" s="3" t="s">
        <v>12</v>
      </c>
      <c r="D51" s="3">
        <v>1</v>
      </c>
      <c r="E51" s="25"/>
      <c r="F51" s="70">
        <f t="shared" si="2"/>
        <v>0</v>
      </c>
      <c r="G51" s="32"/>
      <c r="H51" s="29"/>
    </row>
    <row r="52" spans="1:8" ht="114.75" x14ac:dyDescent="0.25">
      <c r="A52" s="30" t="s">
        <v>83</v>
      </c>
      <c r="B52" s="31" t="s">
        <v>84</v>
      </c>
      <c r="C52" s="3" t="s">
        <v>12</v>
      </c>
      <c r="D52" s="3">
        <v>1</v>
      </c>
      <c r="E52" s="25"/>
      <c r="F52" s="70">
        <f t="shared" si="2"/>
        <v>0</v>
      </c>
      <c r="G52" s="32"/>
      <c r="H52" s="29"/>
    </row>
    <row r="53" spans="1:8" ht="114.75" x14ac:dyDescent="0.25">
      <c r="A53" s="30" t="s">
        <v>85</v>
      </c>
      <c r="B53" s="31" t="s">
        <v>86</v>
      </c>
      <c r="C53" s="3" t="s">
        <v>12</v>
      </c>
      <c r="D53" s="3">
        <v>1</v>
      </c>
      <c r="E53" s="25"/>
      <c r="F53" s="70">
        <f t="shared" si="2"/>
        <v>0</v>
      </c>
      <c r="G53" s="32"/>
      <c r="H53" s="29"/>
    </row>
    <row r="54" spans="1:8" ht="114.75" x14ac:dyDescent="0.25">
      <c r="A54" s="30" t="s">
        <v>87</v>
      </c>
      <c r="B54" s="31" t="s">
        <v>88</v>
      </c>
      <c r="C54" s="3" t="s">
        <v>12</v>
      </c>
      <c r="D54" s="24">
        <v>1</v>
      </c>
      <c r="E54" s="27"/>
      <c r="F54" s="69">
        <f t="shared" si="2"/>
        <v>0</v>
      </c>
      <c r="G54" s="32"/>
      <c r="H54" s="29"/>
    </row>
    <row r="55" spans="1:8" ht="114.75" x14ac:dyDescent="0.25">
      <c r="A55" s="30" t="s">
        <v>89</v>
      </c>
      <c r="B55" s="31" t="s">
        <v>90</v>
      </c>
      <c r="C55" s="3" t="s">
        <v>12</v>
      </c>
      <c r="D55" s="24">
        <v>1</v>
      </c>
      <c r="E55" s="27"/>
      <c r="F55" s="69">
        <f t="shared" si="2"/>
        <v>0</v>
      </c>
      <c r="G55" s="32"/>
      <c r="H55" s="29"/>
    </row>
    <row r="56" spans="1:8" ht="114.75" x14ac:dyDescent="0.25">
      <c r="A56" s="30" t="s">
        <v>91</v>
      </c>
      <c r="B56" s="31" t="s">
        <v>92</v>
      </c>
      <c r="C56" s="3" t="s">
        <v>12</v>
      </c>
      <c r="D56" s="24">
        <v>1</v>
      </c>
      <c r="E56" s="27"/>
      <c r="F56" s="69">
        <f t="shared" si="2"/>
        <v>0</v>
      </c>
      <c r="G56" s="32"/>
      <c r="H56" s="29"/>
    </row>
    <row r="57" spans="1:8" ht="63.75" x14ac:dyDescent="0.25">
      <c r="A57" s="30" t="s">
        <v>93</v>
      </c>
      <c r="B57" s="31" t="s">
        <v>94</v>
      </c>
      <c r="C57" s="3" t="s">
        <v>12</v>
      </c>
      <c r="D57" s="24">
        <v>1</v>
      </c>
      <c r="E57" s="27"/>
      <c r="F57" s="69">
        <f t="shared" si="2"/>
        <v>0</v>
      </c>
      <c r="G57" s="32"/>
      <c r="H57" s="29"/>
    </row>
    <row r="58" spans="1:8" ht="114.75" x14ac:dyDescent="0.25">
      <c r="A58" s="33" t="s">
        <v>95</v>
      </c>
      <c r="B58" s="31" t="s">
        <v>96</v>
      </c>
      <c r="C58" s="3" t="s">
        <v>12</v>
      </c>
      <c r="D58" s="3">
        <v>1</v>
      </c>
      <c r="E58" s="25"/>
      <c r="F58" s="70">
        <f t="shared" si="2"/>
        <v>0</v>
      </c>
      <c r="G58" s="28"/>
      <c r="H58" s="29"/>
    </row>
    <row r="59" spans="1:8" ht="114.75" x14ac:dyDescent="0.25">
      <c r="A59" s="30" t="s">
        <v>97</v>
      </c>
      <c r="B59" s="34" t="s">
        <v>98</v>
      </c>
      <c r="C59" s="3" t="s">
        <v>12</v>
      </c>
      <c r="D59" s="3">
        <v>1</v>
      </c>
      <c r="E59" s="25"/>
      <c r="F59" s="70">
        <f t="shared" si="2"/>
        <v>0</v>
      </c>
      <c r="G59" s="28"/>
      <c r="H59" s="29"/>
    </row>
    <row r="60" spans="1:8" ht="114.75" x14ac:dyDescent="0.25">
      <c r="A60" s="30" t="s">
        <v>99</v>
      </c>
      <c r="B60" s="31" t="s">
        <v>100</v>
      </c>
      <c r="C60" s="3" t="s">
        <v>12</v>
      </c>
      <c r="D60" s="3">
        <v>1</v>
      </c>
      <c r="E60" s="25"/>
      <c r="F60" s="70">
        <f t="shared" si="2"/>
        <v>0</v>
      </c>
      <c r="G60" s="28"/>
      <c r="H60" s="29"/>
    </row>
    <row r="61" spans="1:8" ht="51" x14ac:dyDescent="0.25">
      <c r="A61" s="30" t="s">
        <v>101</v>
      </c>
      <c r="B61" s="31" t="s">
        <v>102</v>
      </c>
      <c r="C61" s="3" t="s">
        <v>12</v>
      </c>
      <c r="D61" s="24">
        <v>1</v>
      </c>
      <c r="E61" s="27"/>
      <c r="F61" s="69">
        <f t="shared" si="2"/>
        <v>0</v>
      </c>
      <c r="G61" s="32"/>
      <c r="H61" s="29"/>
    </row>
    <row r="62" spans="1:8" ht="51" x14ac:dyDescent="0.25">
      <c r="A62" s="30" t="s">
        <v>103</v>
      </c>
      <c r="B62" s="31" t="s">
        <v>104</v>
      </c>
      <c r="C62" s="3" t="s">
        <v>12</v>
      </c>
      <c r="D62" s="24">
        <v>1</v>
      </c>
      <c r="E62" s="27"/>
      <c r="F62" s="69">
        <f t="shared" si="2"/>
        <v>0</v>
      </c>
      <c r="G62" s="32"/>
      <c r="H62" s="29"/>
    </row>
    <row r="63" spans="1:8" ht="51" x14ac:dyDescent="0.25">
      <c r="A63" s="30" t="s">
        <v>105</v>
      </c>
      <c r="B63" s="31" t="s">
        <v>106</v>
      </c>
      <c r="C63" s="3" t="s">
        <v>12</v>
      </c>
      <c r="D63" s="3">
        <v>1</v>
      </c>
      <c r="E63" s="25"/>
      <c r="F63" s="70">
        <f t="shared" si="2"/>
        <v>0</v>
      </c>
      <c r="G63" s="32"/>
      <c r="H63" s="29"/>
    </row>
    <row r="64" spans="1:8" ht="15" customHeight="1" x14ac:dyDescent="0.25">
      <c r="A64" s="92" t="s">
        <v>107</v>
      </c>
      <c r="B64" s="92"/>
      <c r="C64" s="92"/>
      <c r="D64" s="92"/>
      <c r="E64" s="92"/>
      <c r="F64" s="78"/>
    </row>
    <row r="65" spans="1:7" ht="42.6" customHeight="1" x14ac:dyDescent="0.25">
      <c r="A65" s="93" t="s">
        <v>108</v>
      </c>
      <c r="B65" s="93"/>
      <c r="C65" s="93"/>
      <c r="D65" s="93"/>
      <c r="E65" s="93"/>
      <c r="F65" s="77"/>
    </row>
    <row r="66" spans="1:7" ht="63.75" x14ac:dyDescent="0.25">
      <c r="A66" s="17" t="s">
        <v>109</v>
      </c>
      <c r="B66" s="35" t="s">
        <v>110</v>
      </c>
      <c r="C66" s="17" t="s">
        <v>12</v>
      </c>
      <c r="D66" s="17">
        <v>1</v>
      </c>
      <c r="E66" s="18"/>
      <c r="F66" s="71">
        <f t="shared" ref="F66:F87" si="3">D66*E66</f>
        <v>0</v>
      </c>
      <c r="G66" s="36"/>
    </row>
    <row r="67" spans="1:7" ht="25.5" x14ac:dyDescent="0.25">
      <c r="A67" s="37" t="s">
        <v>111</v>
      </c>
      <c r="B67" s="35" t="s">
        <v>112</v>
      </c>
      <c r="C67" s="37" t="s">
        <v>12</v>
      </c>
      <c r="D67" s="17">
        <v>1</v>
      </c>
      <c r="E67" s="38"/>
      <c r="F67" s="71">
        <f t="shared" si="3"/>
        <v>0</v>
      </c>
    </row>
    <row r="68" spans="1:7" ht="25.5" x14ac:dyDescent="0.25">
      <c r="A68" s="37" t="s">
        <v>113</v>
      </c>
      <c r="B68" s="35" t="s">
        <v>114</v>
      </c>
      <c r="C68" s="37" t="s">
        <v>12</v>
      </c>
      <c r="D68" s="17">
        <v>1</v>
      </c>
      <c r="E68" s="38"/>
      <c r="F68" s="71">
        <f t="shared" si="3"/>
        <v>0</v>
      </c>
    </row>
    <row r="69" spans="1:7" ht="25.5" x14ac:dyDescent="0.25">
      <c r="A69" s="3" t="s">
        <v>115</v>
      </c>
      <c r="B69" s="16" t="s">
        <v>116</v>
      </c>
      <c r="C69" s="3" t="s">
        <v>12</v>
      </c>
      <c r="D69" s="3">
        <v>1</v>
      </c>
      <c r="E69" s="25"/>
      <c r="F69" s="71">
        <f t="shared" si="3"/>
        <v>0</v>
      </c>
    </row>
    <row r="70" spans="1:7" ht="25.5" x14ac:dyDescent="0.25">
      <c r="A70" s="3" t="s">
        <v>117</v>
      </c>
      <c r="B70" s="16" t="s">
        <v>118</v>
      </c>
      <c r="C70" s="3" t="s">
        <v>12</v>
      </c>
      <c r="D70" s="3">
        <v>1</v>
      </c>
      <c r="E70" s="25"/>
      <c r="F70" s="71">
        <f t="shared" si="3"/>
        <v>0</v>
      </c>
    </row>
    <row r="71" spans="1:7" ht="25.5" x14ac:dyDescent="0.25">
      <c r="A71" s="3" t="s">
        <v>119</v>
      </c>
      <c r="B71" s="16" t="s">
        <v>120</v>
      </c>
      <c r="C71" s="3" t="s">
        <v>12</v>
      </c>
      <c r="D71" s="3">
        <v>1</v>
      </c>
      <c r="E71" s="25"/>
      <c r="F71" s="71">
        <f t="shared" si="3"/>
        <v>0</v>
      </c>
    </row>
    <row r="72" spans="1:7" ht="25.5" x14ac:dyDescent="0.25">
      <c r="A72" s="3" t="s">
        <v>121</v>
      </c>
      <c r="B72" s="16" t="s">
        <v>122</v>
      </c>
      <c r="C72" s="39" t="s">
        <v>12</v>
      </c>
      <c r="D72" s="3">
        <v>1</v>
      </c>
      <c r="E72" s="25"/>
      <c r="F72" s="71">
        <f t="shared" si="3"/>
        <v>0</v>
      </c>
    </row>
    <row r="73" spans="1:7" ht="25.5" x14ac:dyDescent="0.25">
      <c r="A73" s="3" t="s">
        <v>123</v>
      </c>
      <c r="B73" s="16" t="s">
        <v>124</v>
      </c>
      <c r="C73" s="3" t="s">
        <v>12</v>
      </c>
      <c r="D73" s="3">
        <v>1</v>
      </c>
      <c r="E73" s="25"/>
      <c r="F73" s="71">
        <f t="shared" si="3"/>
        <v>0</v>
      </c>
    </row>
    <row r="74" spans="1:7" ht="25.5" x14ac:dyDescent="0.25">
      <c r="A74" s="3" t="s">
        <v>125</v>
      </c>
      <c r="B74" s="16" t="s">
        <v>126</v>
      </c>
      <c r="C74" s="3" t="s">
        <v>12</v>
      </c>
      <c r="D74" s="3">
        <v>1</v>
      </c>
      <c r="E74" s="25"/>
      <c r="F74" s="71">
        <f t="shared" si="3"/>
        <v>0</v>
      </c>
    </row>
    <row r="75" spans="1:7" ht="25.5" x14ac:dyDescent="0.25">
      <c r="A75" s="3" t="s">
        <v>127</v>
      </c>
      <c r="B75" s="16" t="s">
        <v>128</v>
      </c>
      <c r="C75" s="3" t="s">
        <v>12</v>
      </c>
      <c r="D75" s="3">
        <v>1</v>
      </c>
      <c r="E75" s="25"/>
      <c r="F75" s="71">
        <f t="shared" si="3"/>
        <v>0</v>
      </c>
    </row>
    <row r="76" spans="1:7" ht="25.5" x14ac:dyDescent="0.25">
      <c r="A76" s="30" t="s">
        <v>129</v>
      </c>
      <c r="B76" s="16" t="s">
        <v>130</v>
      </c>
      <c r="C76" s="3" t="s">
        <v>12</v>
      </c>
      <c r="D76" s="3">
        <v>1</v>
      </c>
      <c r="E76" s="25"/>
      <c r="F76" s="71">
        <f t="shared" si="3"/>
        <v>0</v>
      </c>
    </row>
    <row r="77" spans="1:7" ht="25.5" x14ac:dyDescent="0.25">
      <c r="A77" s="3" t="s">
        <v>131</v>
      </c>
      <c r="B77" s="16" t="s">
        <v>132</v>
      </c>
      <c r="C77" s="3" t="s">
        <v>12</v>
      </c>
      <c r="D77" s="3">
        <v>1</v>
      </c>
      <c r="E77" s="25"/>
      <c r="F77" s="71">
        <f t="shared" si="3"/>
        <v>0</v>
      </c>
    </row>
    <row r="78" spans="1:7" ht="25.5" x14ac:dyDescent="0.25">
      <c r="A78" s="3" t="s">
        <v>133</v>
      </c>
      <c r="B78" s="16" t="s">
        <v>134</v>
      </c>
      <c r="C78" s="3" t="s">
        <v>12</v>
      </c>
      <c r="D78" s="3">
        <v>1</v>
      </c>
      <c r="E78" s="25"/>
      <c r="F78" s="71">
        <f t="shared" si="3"/>
        <v>0</v>
      </c>
    </row>
    <row r="79" spans="1:7" ht="25.5" x14ac:dyDescent="0.25">
      <c r="A79" s="3" t="s">
        <v>135</v>
      </c>
      <c r="B79" s="16" t="s">
        <v>136</v>
      </c>
      <c r="C79" s="3" t="s">
        <v>12</v>
      </c>
      <c r="D79" s="3">
        <v>1</v>
      </c>
      <c r="E79" s="25"/>
      <c r="F79" s="71">
        <f t="shared" si="3"/>
        <v>0</v>
      </c>
    </row>
    <row r="80" spans="1:7" ht="25.5" x14ac:dyDescent="0.25">
      <c r="A80" s="3" t="s">
        <v>137</v>
      </c>
      <c r="B80" s="16" t="s">
        <v>138</v>
      </c>
      <c r="C80" s="3" t="s">
        <v>12</v>
      </c>
      <c r="D80" s="3">
        <v>1</v>
      </c>
      <c r="E80" s="25"/>
      <c r="F80" s="71">
        <f t="shared" si="3"/>
        <v>0</v>
      </c>
    </row>
    <row r="81" spans="1:7" ht="25.5" x14ac:dyDescent="0.25">
      <c r="A81" s="3" t="s">
        <v>139</v>
      </c>
      <c r="B81" s="16" t="s">
        <v>140</v>
      </c>
      <c r="C81" s="3" t="s">
        <v>12</v>
      </c>
      <c r="D81" s="3">
        <v>1</v>
      </c>
      <c r="E81" s="25"/>
      <c r="F81" s="71">
        <f t="shared" si="3"/>
        <v>0</v>
      </c>
    </row>
    <row r="82" spans="1:7" ht="25.5" x14ac:dyDescent="0.25">
      <c r="A82" s="3" t="s">
        <v>141</v>
      </c>
      <c r="B82" s="16" t="s">
        <v>142</v>
      </c>
      <c r="C82" s="3" t="s">
        <v>12</v>
      </c>
      <c r="D82" s="3">
        <v>1</v>
      </c>
      <c r="E82" s="25"/>
      <c r="F82" s="71">
        <f t="shared" si="3"/>
        <v>0</v>
      </c>
    </row>
    <row r="83" spans="1:7" ht="25.5" x14ac:dyDescent="0.25">
      <c r="A83" s="3" t="s">
        <v>143</v>
      </c>
      <c r="B83" s="16" t="s">
        <v>144</v>
      </c>
      <c r="C83" s="3" t="s">
        <v>12</v>
      </c>
      <c r="D83" s="3">
        <v>1</v>
      </c>
      <c r="E83" s="25"/>
      <c r="F83" s="71">
        <f t="shared" si="3"/>
        <v>0</v>
      </c>
    </row>
    <row r="84" spans="1:7" ht="51" x14ac:dyDescent="0.25">
      <c r="A84" s="3" t="s">
        <v>145</v>
      </c>
      <c r="B84" s="16" t="s">
        <v>146</v>
      </c>
      <c r="C84" s="3" t="s">
        <v>12</v>
      </c>
      <c r="D84" s="3">
        <v>1</v>
      </c>
      <c r="E84" s="25"/>
      <c r="F84" s="71">
        <f t="shared" si="3"/>
        <v>0</v>
      </c>
    </row>
    <row r="85" spans="1:7" ht="20.45" customHeight="1" x14ac:dyDescent="0.25">
      <c r="A85" s="37" t="s">
        <v>147</v>
      </c>
      <c r="B85" s="40" t="s">
        <v>148</v>
      </c>
      <c r="C85" s="37" t="s">
        <v>12</v>
      </c>
      <c r="D85" s="17">
        <v>1</v>
      </c>
      <c r="E85" s="38"/>
      <c r="F85" s="71">
        <f t="shared" si="3"/>
        <v>0</v>
      </c>
    </row>
    <row r="86" spans="1:7" ht="25.5" x14ac:dyDescent="0.25">
      <c r="A86" s="37" t="s">
        <v>149</v>
      </c>
      <c r="B86" s="16" t="s">
        <v>150</v>
      </c>
      <c r="C86" s="37" t="s">
        <v>12</v>
      </c>
      <c r="D86" s="17">
        <v>1</v>
      </c>
      <c r="E86" s="38"/>
      <c r="F86" s="71">
        <f t="shared" si="3"/>
        <v>0</v>
      </c>
    </row>
    <row r="87" spans="1:7" ht="25.5" x14ac:dyDescent="0.25">
      <c r="A87" s="3" t="s">
        <v>151</v>
      </c>
      <c r="B87" s="16" t="s">
        <v>152</v>
      </c>
      <c r="C87" s="3" t="s">
        <v>12</v>
      </c>
      <c r="D87" s="3">
        <v>1</v>
      </c>
      <c r="E87" s="25"/>
      <c r="F87" s="72">
        <f t="shared" si="3"/>
        <v>0</v>
      </c>
    </row>
    <row r="88" spans="1:7" hidden="1" x14ac:dyDescent="0.25">
      <c r="A88" s="87"/>
      <c r="B88" s="16"/>
      <c r="C88" s="87"/>
      <c r="D88" s="87"/>
      <c r="E88" s="90"/>
      <c r="F88" s="95"/>
      <c r="G88" s="36"/>
    </row>
    <row r="89" spans="1:7" hidden="1" x14ac:dyDescent="0.25">
      <c r="A89" s="87"/>
      <c r="B89" s="16"/>
      <c r="C89" s="87"/>
      <c r="D89" s="87"/>
      <c r="E89" s="90"/>
      <c r="F89" s="95"/>
    </row>
    <row r="90" spans="1:7" hidden="1" x14ac:dyDescent="0.25">
      <c r="A90" s="87"/>
      <c r="B90" s="16"/>
      <c r="C90" s="87"/>
      <c r="D90" s="87"/>
      <c r="E90" s="90"/>
      <c r="F90" s="95"/>
    </row>
    <row r="91" spans="1:7" hidden="1" x14ac:dyDescent="0.25">
      <c r="A91" s="37"/>
      <c r="B91" s="16"/>
      <c r="C91" s="37"/>
      <c r="D91" s="17"/>
      <c r="E91" s="38"/>
      <c r="F91" s="71"/>
    </row>
    <row r="92" spans="1:7" hidden="1" x14ac:dyDescent="0.25">
      <c r="A92" s="3"/>
      <c r="B92" s="16"/>
      <c r="C92" s="3"/>
      <c r="D92" s="3"/>
      <c r="E92" s="25"/>
      <c r="F92" s="71"/>
    </row>
    <row r="93" spans="1:7" hidden="1" x14ac:dyDescent="0.25">
      <c r="A93" s="3"/>
      <c r="B93" s="16"/>
      <c r="C93" s="3"/>
      <c r="D93" s="3"/>
      <c r="E93" s="25"/>
      <c r="F93" s="71"/>
    </row>
    <row r="94" spans="1:7" hidden="1" x14ac:dyDescent="0.25">
      <c r="A94" s="3"/>
      <c r="B94" s="16"/>
      <c r="C94" s="3"/>
      <c r="D94" s="3"/>
      <c r="E94" s="25"/>
      <c r="F94" s="71"/>
    </row>
    <row r="95" spans="1:7" hidden="1" x14ac:dyDescent="0.25">
      <c r="A95" s="3"/>
      <c r="B95" s="16"/>
      <c r="C95" s="3"/>
      <c r="D95" s="3"/>
      <c r="E95" s="25"/>
      <c r="F95" s="71"/>
    </row>
    <row r="96" spans="1:7" ht="25.5" x14ac:dyDescent="0.25">
      <c r="A96" s="3" t="s">
        <v>153</v>
      </c>
      <c r="B96" s="16" t="s">
        <v>154</v>
      </c>
      <c r="C96" s="3" t="s">
        <v>12</v>
      </c>
      <c r="D96" s="3">
        <v>1</v>
      </c>
      <c r="E96" s="25"/>
      <c r="F96" s="71">
        <f>D96*E96</f>
        <v>0</v>
      </c>
    </row>
    <row r="97" spans="1:8" ht="25.5" x14ac:dyDescent="0.25">
      <c r="A97" s="3" t="s">
        <v>155</v>
      </c>
      <c r="B97" s="16" t="s">
        <v>156</v>
      </c>
      <c r="C97" s="3" t="s">
        <v>12</v>
      </c>
      <c r="D97" s="3">
        <v>1</v>
      </c>
      <c r="E97" s="25"/>
      <c r="F97" s="71">
        <f>D97*E97</f>
        <v>0</v>
      </c>
    </row>
    <row r="98" spans="1:8" x14ac:dyDescent="0.25">
      <c r="A98" s="3" t="s">
        <v>157</v>
      </c>
      <c r="B98" s="16" t="s">
        <v>158</v>
      </c>
      <c r="C98" s="3" t="s">
        <v>12</v>
      </c>
      <c r="D98" s="3">
        <v>1</v>
      </c>
      <c r="E98" s="25"/>
      <c r="F98" s="72">
        <f>D98*E98</f>
        <v>0</v>
      </c>
    </row>
    <row r="99" spans="1:8" x14ac:dyDescent="0.25">
      <c r="A99" s="3" t="s">
        <v>159</v>
      </c>
      <c r="B99" s="16" t="s">
        <v>160</v>
      </c>
      <c r="C99" s="3" t="s">
        <v>12</v>
      </c>
      <c r="D99" s="3">
        <v>1</v>
      </c>
      <c r="E99" s="25"/>
      <c r="F99" s="72">
        <f>D99*E99</f>
        <v>0</v>
      </c>
    </row>
    <row r="100" spans="1:8" x14ac:dyDescent="0.25">
      <c r="A100" s="26" t="s">
        <v>161</v>
      </c>
      <c r="B100" s="16" t="s">
        <v>162</v>
      </c>
      <c r="C100" s="3" t="s">
        <v>12</v>
      </c>
      <c r="D100" s="3">
        <v>1</v>
      </c>
      <c r="E100" s="25"/>
      <c r="F100" s="72">
        <f>D100*E100</f>
        <v>0</v>
      </c>
    </row>
    <row r="101" spans="1:8" ht="15" customHeight="1" x14ac:dyDescent="0.25">
      <c r="A101" s="92" t="s">
        <v>163</v>
      </c>
      <c r="B101" s="92"/>
      <c r="C101" s="92"/>
      <c r="D101" s="92"/>
      <c r="E101" s="92"/>
      <c r="F101" s="72"/>
    </row>
    <row r="102" spans="1:8" ht="35.450000000000003" customHeight="1" x14ac:dyDescent="0.25">
      <c r="A102" s="93" t="s">
        <v>164</v>
      </c>
      <c r="B102" s="93"/>
      <c r="C102" s="93"/>
      <c r="D102" s="93"/>
      <c r="E102" s="93"/>
      <c r="F102" s="73"/>
      <c r="G102" s="41"/>
    </row>
    <row r="103" spans="1:8" x14ac:dyDescent="0.25">
      <c r="A103" s="3" t="s">
        <v>165</v>
      </c>
      <c r="B103" s="42" t="s">
        <v>166</v>
      </c>
      <c r="C103" s="3" t="s">
        <v>167</v>
      </c>
      <c r="D103" s="43">
        <v>1</v>
      </c>
      <c r="E103" s="25"/>
      <c r="F103" s="72">
        <f t="shared" ref="F103:F125" si="4">D103*E103</f>
        <v>0</v>
      </c>
      <c r="G103" s="44"/>
      <c r="H103" s="45"/>
    </row>
    <row r="104" spans="1:8" x14ac:dyDescent="0.25">
      <c r="A104" s="3" t="s">
        <v>168</v>
      </c>
      <c r="B104" s="23" t="s">
        <v>169</v>
      </c>
      <c r="C104" s="3" t="s">
        <v>167</v>
      </c>
      <c r="D104" s="24">
        <v>1</v>
      </c>
      <c r="E104" s="25"/>
      <c r="F104" s="71">
        <f t="shared" si="4"/>
        <v>0</v>
      </c>
      <c r="G104" s="44"/>
      <c r="H104" s="45"/>
    </row>
    <row r="105" spans="1:8" x14ac:dyDescent="0.25">
      <c r="A105" s="3" t="s">
        <v>170</v>
      </c>
      <c r="B105" s="23" t="s">
        <v>171</v>
      </c>
      <c r="C105" s="3" t="s">
        <v>167</v>
      </c>
      <c r="D105" s="24">
        <v>1</v>
      </c>
      <c r="E105" s="25"/>
      <c r="F105" s="71">
        <f t="shared" si="4"/>
        <v>0</v>
      </c>
      <c r="G105" s="44"/>
      <c r="H105" s="45"/>
    </row>
    <row r="106" spans="1:8" x14ac:dyDescent="0.25">
      <c r="A106" s="3" t="s">
        <v>172</v>
      </c>
      <c r="B106" s="23" t="s">
        <v>173</v>
      </c>
      <c r="C106" s="3" t="s">
        <v>167</v>
      </c>
      <c r="D106" s="24">
        <v>1</v>
      </c>
      <c r="E106" s="25"/>
      <c r="F106" s="71">
        <f t="shared" si="4"/>
        <v>0</v>
      </c>
      <c r="G106" s="44"/>
      <c r="H106" s="45"/>
    </row>
    <row r="107" spans="1:8" x14ac:dyDescent="0.25">
      <c r="A107" s="3" t="s">
        <v>174</v>
      </c>
      <c r="B107" s="23" t="s">
        <v>175</v>
      </c>
      <c r="C107" s="3" t="s">
        <v>167</v>
      </c>
      <c r="D107" s="24">
        <v>1</v>
      </c>
      <c r="E107" s="25"/>
      <c r="F107" s="71">
        <f t="shared" si="4"/>
        <v>0</v>
      </c>
      <c r="G107" s="44"/>
      <c r="H107" s="45"/>
    </row>
    <row r="108" spans="1:8" ht="25.5" x14ac:dyDescent="0.25">
      <c r="A108" s="3" t="s">
        <v>176</v>
      </c>
      <c r="B108" s="23" t="s">
        <v>177</v>
      </c>
      <c r="C108" s="3" t="s">
        <v>167</v>
      </c>
      <c r="D108" s="24">
        <v>1</v>
      </c>
      <c r="E108" s="25"/>
      <c r="F108" s="71">
        <f t="shared" si="4"/>
        <v>0</v>
      </c>
      <c r="G108" s="44"/>
      <c r="H108" s="45"/>
    </row>
    <row r="109" spans="1:8" x14ac:dyDescent="0.25">
      <c r="A109" s="3" t="s">
        <v>178</v>
      </c>
      <c r="B109" s="23" t="s">
        <v>179</v>
      </c>
      <c r="C109" s="3" t="s">
        <v>167</v>
      </c>
      <c r="D109" s="24">
        <v>1</v>
      </c>
      <c r="E109" s="25"/>
      <c r="F109" s="71">
        <f t="shared" si="4"/>
        <v>0</v>
      </c>
      <c r="G109" s="44"/>
      <c r="H109" s="45"/>
    </row>
    <row r="110" spans="1:8" x14ac:dyDescent="0.25">
      <c r="A110" s="3" t="s">
        <v>180</v>
      </c>
      <c r="B110" s="23" t="s">
        <v>181</v>
      </c>
      <c r="C110" s="3" t="s">
        <v>167</v>
      </c>
      <c r="D110" s="24">
        <v>1</v>
      </c>
      <c r="E110" s="25"/>
      <c r="F110" s="71">
        <f t="shared" si="4"/>
        <v>0</v>
      </c>
      <c r="G110" s="44"/>
      <c r="H110" s="45"/>
    </row>
    <row r="111" spans="1:8" x14ac:dyDescent="0.25">
      <c r="A111" s="3" t="s">
        <v>182</v>
      </c>
      <c r="B111" s="23" t="s">
        <v>183</v>
      </c>
      <c r="C111" s="3" t="s">
        <v>167</v>
      </c>
      <c r="D111" s="24">
        <v>1</v>
      </c>
      <c r="E111" s="25"/>
      <c r="F111" s="71">
        <f t="shared" si="4"/>
        <v>0</v>
      </c>
      <c r="G111" s="44"/>
      <c r="H111" s="45"/>
    </row>
    <row r="112" spans="1:8" x14ac:dyDescent="0.25">
      <c r="A112" s="3" t="s">
        <v>184</v>
      </c>
      <c r="B112" s="23" t="s">
        <v>185</v>
      </c>
      <c r="C112" s="3" t="s">
        <v>186</v>
      </c>
      <c r="D112" s="24">
        <v>1</v>
      </c>
      <c r="E112" s="25"/>
      <c r="F112" s="71">
        <f t="shared" si="4"/>
        <v>0</v>
      </c>
      <c r="G112" s="44"/>
      <c r="H112" s="45"/>
    </row>
    <row r="113" spans="1:8" x14ac:dyDescent="0.25">
      <c r="A113" s="3" t="s">
        <v>187</v>
      </c>
      <c r="B113" s="23" t="s">
        <v>188</v>
      </c>
      <c r="C113" s="3" t="s">
        <v>12</v>
      </c>
      <c r="D113" s="24">
        <v>1</v>
      </c>
      <c r="E113" s="25"/>
      <c r="F113" s="71">
        <f t="shared" si="4"/>
        <v>0</v>
      </c>
      <c r="G113" s="44"/>
      <c r="H113" s="45"/>
    </row>
    <row r="114" spans="1:8" x14ac:dyDescent="0.25">
      <c r="A114" s="3" t="s">
        <v>189</v>
      </c>
      <c r="B114" s="23" t="s">
        <v>190</v>
      </c>
      <c r="C114" s="3" t="s">
        <v>167</v>
      </c>
      <c r="D114" s="24">
        <v>1</v>
      </c>
      <c r="E114" s="25"/>
      <c r="F114" s="71">
        <f t="shared" si="4"/>
        <v>0</v>
      </c>
      <c r="G114" s="44"/>
      <c r="H114" s="45"/>
    </row>
    <row r="115" spans="1:8" x14ac:dyDescent="0.25">
      <c r="A115" s="3" t="s">
        <v>191</v>
      </c>
      <c r="B115" s="23" t="s">
        <v>192</v>
      </c>
      <c r="C115" s="3" t="s">
        <v>12</v>
      </c>
      <c r="D115" s="24">
        <v>1</v>
      </c>
      <c r="E115" s="25"/>
      <c r="F115" s="71">
        <f t="shared" si="4"/>
        <v>0</v>
      </c>
      <c r="G115" s="44"/>
      <c r="H115" s="45"/>
    </row>
    <row r="116" spans="1:8" x14ac:dyDescent="0.25">
      <c r="A116" s="3" t="s">
        <v>193</v>
      </c>
      <c r="B116" s="23" t="s">
        <v>194</v>
      </c>
      <c r="C116" s="3" t="s">
        <v>12</v>
      </c>
      <c r="D116" s="24">
        <v>1</v>
      </c>
      <c r="E116" s="25"/>
      <c r="F116" s="71">
        <f t="shared" si="4"/>
        <v>0</v>
      </c>
      <c r="G116" s="44"/>
      <c r="H116" s="45"/>
    </row>
    <row r="117" spans="1:8" ht="51" x14ac:dyDescent="0.25">
      <c r="A117" s="3" t="s">
        <v>195</v>
      </c>
      <c r="B117" s="23" t="s">
        <v>196</v>
      </c>
      <c r="C117" s="3" t="s">
        <v>12</v>
      </c>
      <c r="D117" s="24">
        <v>1</v>
      </c>
      <c r="E117" s="25"/>
      <c r="F117" s="71">
        <f t="shared" si="4"/>
        <v>0</v>
      </c>
      <c r="G117" s="44"/>
      <c r="H117" s="45"/>
    </row>
    <row r="118" spans="1:8" ht="51" x14ac:dyDescent="0.25">
      <c r="A118" s="3" t="s">
        <v>197</v>
      </c>
      <c r="B118" s="23" t="s">
        <v>198</v>
      </c>
      <c r="C118" s="3" t="s">
        <v>12</v>
      </c>
      <c r="D118" s="24">
        <v>1</v>
      </c>
      <c r="E118" s="25"/>
      <c r="F118" s="71">
        <f t="shared" si="4"/>
        <v>0</v>
      </c>
      <c r="G118" s="44"/>
      <c r="H118" s="45"/>
    </row>
    <row r="119" spans="1:8" x14ac:dyDescent="0.25">
      <c r="A119" s="3" t="s">
        <v>199</v>
      </c>
      <c r="B119" s="23" t="s">
        <v>200</v>
      </c>
      <c r="C119" s="3" t="s">
        <v>12</v>
      </c>
      <c r="D119" s="24">
        <v>1</v>
      </c>
      <c r="E119" s="25"/>
      <c r="F119" s="71">
        <f t="shared" si="4"/>
        <v>0</v>
      </c>
      <c r="G119" s="44"/>
      <c r="H119" s="45"/>
    </row>
    <row r="120" spans="1:8" ht="63.75" x14ac:dyDescent="0.25">
      <c r="A120" s="3" t="s">
        <v>201</v>
      </c>
      <c r="B120" s="23" t="s">
        <v>202</v>
      </c>
      <c r="C120" s="3" t="s">
        <v>12</v>
      </c>
      <c r="D120" s="24">
        <v>1</v>
      </c>
      <c r="E120" s="25"/>
      <c r="F120" s="71">
        <f t="shared" si="4"/>
        <v>0</v>
      </c>
      <c r="G120" s="44"/>
      <c r="H120" s="45"/>
    </row>
    <row r="121" spans="1:8" x14ac:dyDescent="0.25">
      <c r="A121" s="3" t="s">
        <v>203</v>
      </c>
      <c r="B121" s="23" t="s">
        <v>204</v>
      </c>
      <c r="C121" s="3" t="s">
        <v>12</v>
      </c>
      <c r="D121" s="24">
        <v>1</v>
      </c>
      <c r="E121" s="25"/>
      <c r="F121" s="71">
        <f t="shared" si="4"/>
        <v>0</v>
      </c>
      <c r="G121" s="44"/>
      <c r="H121" s="45"/>
    </row>
    <row r="122" spans="1:8" x14ac:dyDescent="0.25">
      <c r="A122" s="3" t="s">
        <v>205</v>
      </c>
      <c r="B122" s="23" t="s">
        <v>206</v>
      </c>
      <c r="C122" s="3" t="s">
        <v>12</v>
      </c>
      <c r="D122" s="24">
        <v>1</v>
      </c>
      <c r="E122" s="25"/>
      <c r="F122" s="71">
        <f t="shared" si="4"/>
        <v>0</v>
      </c>
      <c r="G122" s="44"/>
      <c r="H122" s="45"/>
    </row>
    <row r="123" spans="1:8" ht="25.5" x14ac:dyDescent="0.25">
      <c r="A123" s="3" t="s">
        <v>207</v>
      </c>
      <c r="B123" s="23" t="s">
        <v>208</v>
      </c>
      <c r="C123" s="3" t="s">
        <v>12</v>
      </c>
      <c r="D123" s="24">
        <v>1</v>
      </c>
      <c r="E123" s="27"/>
      <c r="F123" s="72">
        <f t="shared" si="4"/>
        <v>0</v>
      </c>
      <c r="G123" s="44"/>
      <c r="H123" s="45"/>
    </row>
    <row r="124" spans="1:8" ht="25.5" x14ac:dyDescent="0.25">
      <c r="A124" s="3" t="s">
        <v>209</v>
      </c>
      <c r="B124" s="23" t="s">
        <v>210</v>
      </c>
      <c r="C124" s="3" t="s">
        <v>12</v>
      </c>
      <c r="D124" s="24">
        <v>1</v>
      </c>
      <c r="E124" s="27"/>
      <c r="F124" s="72">
        <f t="shared" si="4"/>
        <v>0</v>
      </c>
      <c r="G124" s="44"/>
      <c r="H124" s="45"/>
    </row>
    <row r="125" spans="1:8" ht="25.5" x14ac:dyDescent="0.25">
      <c r="A125" s="3" t="s">
        <v>211</v>
      </c>
      <c r="B125" s="23" t="s">
        <v>212</v>
      </c>
      <c r="C125" s="3" t="s">
        <v>12</v>
      </c>
      <c r="D125" s="24">
        <v>1</v>
      </c>
      <c r="E125" s="27"/>
      <c r="F125" s="72">
        <f t="shared" si="4"/>
        <v>0</v>
      </c>
      <c r="G125" s="44"/>
      <c r="H125" s="45"/>
    </row>
    <row r="126" spans="1:8" ht="15" customHeight="1" x14ac:dyDescent="0.25">
      <c r="A126" s="92" t="s">
        <v>213</v>
      </c>
      <c r="B126" s="92"/>
      <c r="C126" s="92"/>
      <c r="D126" s="92"/>
      <c r="E126" s="92"/>
      <c r="F126" s="81"/>
      <c r="G126" s="46"/>
      <c r="H126" s="45"/>
    </row>
    <row r="127" spans="1:8" x14ac:dyDescent="0.25">
      <c r="A127" s="3" t="s">
        <v>214</v>
      </c>
      <c r="B127" s="42" t="s">
        <v>215</v>
      </c>
      <c r="C127" s="3" t="s">
        <v>12</v>
      </c>
      <c r="D127" s="43">
        <v>1</v>
      </c>
      <c r="E127" s="25"/>
      <c r="F127" s="69">
        <f t="shared" ref="F127:F137" si="5">D127*E127</f>
        <v>0</v>
      </c>
      <c r="G127" s="44"/>
      <c r="H127" s="45"/>
    </row>
    <row r="128" spans="1:8" x14ac:dyDescent="0.25">
      <c r="A128" s="3" t="s">
        <v>216</v>
      </c>
      <c r="B128" s="23" t="s">
        <v>217</v>
      </c>
      <c r="C128" s="3" t="s">
        <v>12</v>
      </c>
      <c r="D128" s="43">
        <v>1</v>
      </c>
      <c r="E128" s="25"/>
      <c r="F128" s="69">
        <f t="shared" si="5"/>
        <v>0</v>
      </c>
      <c r="G128" s="44"/>
      <c r="H128" s="45"/>
    </row>
    <row r="129" spans="1:8" x14ac:dyDescent="0.25">
      <c r="A129" s="3" t="s">
        <v>218</v>
      </c>
      <c r="B129" s="23" t="s">
        <v>219</v>
      </c>
      <c r="C129" s="3" t="s">
        <v>12</v>
      </c>
      <c r="D129" s="43">
        <v>1</v>
      </c>
      <c r="E129" s="25"/>
      <c r="F129" s="69">
        <f t="shared" si="5"/>
        <v>0</v>
      </c>
      <c r="G129" s="44"/>
      <c r="H129" s="45"/>
    </row>
    <row r="130" spans="1:8" x14ac:dyDescent="0.25">
      <c r="A130" s="3" t="s">
        <v>220</v>
      </c>
      <c r="B130" s="23" t="s">
        <v>221</v>
      </c>
      <c r="C130" s="3" t="s">
        <v>12</v>
      </c>
      <c r="D130" s="43">
        <v>1</v>
      </c>
      <c r="E130" s="25"/>
      <c r="F130" s="69">
        <f t="shared" si="5"/>
        <v>0</v>
      </c>
      <c r="G130" s="44"/>
      <c r="H130" s="45"/>
    </row>
    <row r="131" spans="1:8" x14ac:dyDescent="0.25">
      <c r="A131" s="3" t="s">
        <v>222</v>
      </c>
      <c r="B131" s="23" t="s">
        <v>223</v>
      </c>
      <c r="C131" s="3" t="s">
        <v>12</v>
      </c>
      <c r="D131" s="43">
        <v>1</v>
      </c>
      <c r="E131" s="25"/>
      <c r="F131" s="69">
        <f t="shared" si="5"/>
        <v>0</v>
      </c>
      <c r="G131" s="44"/>
      <c r="H131" s="45"/>
    </row>
    <row r="132" spans="1:8" x14ac:dyDescent="0.25">
      <c r="A132" s="3" t="s">
        <v>224</v>
      </c>
      <c r="B132" s="23" t="s">
        <v>225</v>
      </c>
      <c r="C132" s="3" t="s">
        <v>12</v>
      </c>
      <c r="D132" s="43">
        <v>1</v>
      </c>
      <c r="E132" s="25"/>
      <c r="F132" s="69">
        <f t="shared" si="5"/>
        <v>0</v>
      </c>
      <c r="G132" s="44"/>
      <c r="H132" s="45"/>
    </row>
    <row r="133" spans="1:8" x14ac:dyDescent="0.25">
      <c r="A133" s="3" t="s">
        <v>226</v>
      </c>
      <c r="B133" s="23" t="s">
        <v>227</v>
      </c>
      <c r="C133" s="3" t="s">
        <v>12</v>
      </c>
      <c r="D133" s="24">
        <v>1</v>
      </c>
      <c r="E133" s="25"/>
      <c r="F133" s="69">
        <f t="shared" si="5"/>
        <v>0</v>
      </c>
      <c r="G133" s="44"/>
      <c r="H133" s="45"/>
    </row>
    <row r="134" spans="1:8" ht="18.600000000000001" customHeight="1" x14ac:dyDescent="0.25">
      <c r="A134" s="3" t="s">
        <v>228</v>
      </c>
      <c r="B134" s="23" t="s">
        <v>229</v>
      </c>
      <c r="C134" s="3" t="s">
        <v>12</v>
      </c>
      <c r="D134" s="24">
        <v>1</v>
      </c>
      <c r="E134" s="25"/>
      <c r="F134" s="69">
        <f t="shared" si="5"/>
        <v>0</v>
      </c>
      <c r="G134" s="44"/>
      <c r="H134" s="45"/>
    </row>
    <row r="135" spans="1:8" ht="19.7" customHeight="1" x14ac:dyDescent="0.25">
      <c r="A135" s="3" t="s">
        <v>230</v>
      </c>
      <c r="B135" s="23" t="s">
        <v>231</v>
      </c>
      <c r="C135" s="3" t="s">
        <v>12</v>
      </c>
      <c r="D135" s="24">
        <v>1</v>
      </c>
      <c r="E135" s="25"/>
      <c r="F135" s="69">
        <f t="shared" si="5"/>
        <v>0</v>
      </c>
      <c r="G135" s="44"/>
      <c r="H135" s="45"/>
    </row>
    <row r="136" spans="1:8" x14ac:dyDescent="0.25">
      <c r="A136" s="3" t="s">
        <v>232</v>
      </c>
      <c r="B136" s="23" t="s">
        <v>233</v>
      </c>
      <c r="C136" s="3" t="s">
        <v>12</v>
      </c>
      <c r="D136" s="24">
        <v>1</v>
      </c>
      <c r="E136" s="25"/>
      <c r="F136" s="69">
        <f t="shared" si="5"/>
        <v>0</v>
      </c>
      <c r="G136" s="44"/>
      <c r="H136" s="45"/>
    </row>
    <row r="137" spans="1:8" x14ac:dyDescent="0.25">
      <c r="A137" s="3" t="s">
        <v>234</v>
      </c>
      <c r="B137" s="23" t="s">
        <v>235</v>
      </c>
      <c r="C137" s="3" t="s">
        <v>12</v>
      </c>
      <c r="D137" s="24">
        <v>1</v>
      </c>
      <c r="E137" s="25"/>
      <c r="F137" s="69">
        <f t="shared" si="5"/>
        <v>0</v>
      </c>
      <c r="G137" s="44"/>
      <c r="H137" s="45"/>
    </row>
    <row r="138" spans="1:8" ht="15" customHeight="1" x14ac:dyDescent="0.25">
      <c r="A138" s="92" t="s">
        <v>236</v>
      </c>
      <c r="B138" s="92"/>
      <c r="C138" s="92"/>
      <c r="D138" s="92"/>
      <c r="E138" s="92"/>
      <c r="F138" s="82"/>
      <c r="G138" s="47"/>
      <c r="H138" s="45"/>
    </row>
    <row r="139" spans="1:8" x14ac:dyDescent="0.25">
      <c r="A139" s="3" t="s">
        <v>237</v>
      </c>
      <c r="B139" s="42" t="s">
        <v>238</v>
      </c>
      <c r="C139" s="3" t="s">
        <v>12</v>
      </c>
      <c r="D139" s="43">
        <v>1</v>
      </c>
      <c r="E139" s="25"/>
      <c r="F139" s="69">
        <f t="shared" ref="F139:F147" si="6">D139*E139</f>
        <v>0</v>
      </c>
      <c r="G139" s="44"/>
      <c r="H139" s="45"/>
    </row>
    <row r="140" spans="1:8" x14ac:dyDescent="0.25">
      <c r="A140" s="3" t="s">
        <v>239</v>
      </c>
      <c r="B140" s="23" t="s">
        <v>240</v>
      </c>
      <c r="C140" s="3" t="s">
        <v>12</v>
      </c>
      <c r="D140" s="24">
        <v>1</v>
      </c>
      <c r="E140" s="25"/>
      <c r="F140" s="69">
        <f t="shared" si="6"/>
        <v>0</v>
      </c>
      <c r="G140" s="44"/>
      <c r="H140" s="45"/>
    </row>
    <row r="141" spans="1:8" ht="51" x14ac:dyDescent="0.25">
      <c r="A141" s="3" t="s">
        <v>241</v>
      </c>
      <c r="B141" s="23" t="s">
        <v>242</v>
      </c>
      <c r="C141" s="3" t="s">
        <v>12</v>
      </c>
      <c r="D141" s="24">
        <v>1</v>
      </c>
      <c r="E141" s="25"/>
      <c r="F141" s="70">
        <f t="shared" si="6"/>
        <v>0</v>
      </c>
      <c r="G141" s="44"/>
      <c r="H141" s="45"/>
    </row>
    <row r="142" spans="1:8" x14ac:dyDescent="0.25">
      <c r="A142" s="3" t="s">
        <v>243</v>
      </c>
      <c r="B142" s="23" t="s">
        <v>244</v>
      </c>
      <c r="C142" s="3" t="s">
        <v>12</v>
      </c>
      <c r="D142" s="24">
        <v>1</v>
      </c>
      <c r="E142" s="25"/>
      <c r="F142" s="70">
        <f t="shared" si="6"/>
        <v>0</v>
      </c>
      <c r="G142" s="44"/>
      <c r="H142" s="45"/>
    </row>
    <row r="143" spans="1:8" x14ac:dyDescent="0.25">
      <c r="A143" s="3" t="s">
        <v>245</v>
      </c>
      <c r="B143" s="23" t="s">
        <v>246</v>
      </c>
      <c r="C143" s="3" t="s">
        <v>12</v>
      </c>
      <c r="D143" s="24">
        <v>1</v>
      </c>
      <c r="E143" s="25"/>
      <c r="F143" s="70">
        <f t="shared" si="6"/>
        <v>0</v>
      </c>
      <c r="G143" s="44"/>
      <c r="H143" s="45"/>
    </row>
    <row r="144" spans="1:8" x14ac:dyDescent="0.25">
      <c r="A144" s="3" t="s">
        <v>247</v>
      </c>
      <c r="B144" s="23" t="s">
        <v>248</v>
      </c>
      <c r="C144" s="3" t="s">
        <v>12</v>
      </c>
      <c r="D144" s="24">
        <v>1</v>
      </c>
      <c r="E144" s="25"/>
      <c r="F144" s="70">
        <f t="shared" si="6"/>
        <v>0</v>
      </c>
      <c r="G144" s="44"/>
      <c r="H144" s="45"/>
    </row>
    <row r="145" spans="1:8" x14ac:dyDescent="0.25">
      <c r="A145" s="3" t="s">
        <v>249</v>
      </c>
      <c r="B145" s="23" t="s">
        <v>250</v>
      </c>
      <c r="C145" s="3" t="s">
        <v>12</v>
      </c>
      <c r="D145" s="24">
        <v>1</v>
      </c>
      <c r="E145" s="25"/>
      <c r="F145" s="70">
        <f t="shared" si="6"/>
        <v>0</v>
      </c>
      <c r="G145" s="44"/>
      <c r="H145" s="45"/>
    </row>
    <row r="146" spans="1:8" ht="44.25" customHeight="1" x14ac:dyDescent="0.25">
      <c r="A146" s="3" t="s">
        <v>251</v>
      </c>
      <c r="B146" s="48" t="s">
        <v>252</v>
      </c>
      <c r="C146" s="49" t="s">
        <v>12</v>
      </c>
      <c r="D146" s="50">
        <v>1</v>
      </c>
      <c r="E146" s="51"/>
      <c r="F146" s="70">
        <f t="shared" si="6"/>
        <v>0</v>
      </c>
      <c r="G146" s="52"/>
      <c r="H146" s="45"/>
    </row>
    <row r="147" spans="1:8" ht="21" customHeight="1" x14ac:dyDescent="0.25">
      <c r="A147" s="3" t="s">
        <v>253</v>
      </c>
      <c r="B147" s="23" t="s">
        <v>254</v>
      </c>
      <c r="C147" s="3" t="s">
        <v>12</v>
      </c>
      <c r="D147" s="24">
        <v>1</v>
      </c>
      <c r="E147" s="25"/>
      <c r="F147" s="70">
        <f t="shared" si="6"/>
        <v>0</v>
      </c>
      <c r="G147" s="52"/>
      <c r="H147" s="45"/>
    </row>
    <row r="148" spans="1:8" x14ac:dyDescent="0.25">
      <c r="A148" s="94" t="s">
        <v>255</v>
      </c>
      <c r="B148" s="94"/>
      <c r="C148" s="94"/>
      <c r="D148" s="94"/>
      <c r="E148" s="94"/>
      <c r="F148" s="83"/>
      <c r="G148" s="44"/>
    </row>
    <row r="149" spans="1:8" ht="114.75" x14ac:dyDescent="0.25">
      <c r="A149" s="3" t="s">
        <v>256</v>
      </c>
      <c r="B149" s="16" t="s">
        <v>257</v>
      </c>
      <c r="C149" s="3" t="s">
        <v>12</v>
      </c>
      <c r="D149" s="3">
        <v>1</v>
      </c>
      <c r="E149" s="2"/>
      <c r="F149" s="69">
        <f>D149*E149</f>
        <v>0</v>
      </c>
    </row>
    <row r="150" spans="1:8" ht="1.5" customHeight="1" x14ac:dyDescent="0.25">
      <c r="A150" s="3"/>
      <c r="B150" s="53"/>
      <c r="C150" s="3"/>
      <c r="D150" s="3"/>
      <c r="E150" s="2"/>
      <c r="F150" s="69"/>
    </row>
    <row r="151" spans="1:8" hidden="1" x14ac:dyDescent="0.25">
      <c r="A151" s="3"/>
      <c r="B151" s="53"/>
      <c r="C151" s="3"/>
      <c r="D151" s="3"/>
      <c r="E151" s="2"/>
      <c r="F151" s="69"/>
    </row>
    <row r="152" spans="1:8" ht="76.5" x14ac:dyDescent="0.25">
      <c r="A152" s="3" t="s">
        <v>258</v>
      </c>
      <c r="B152" s="16" t="s">
        <v>259</v>
      </c>
      <c r="C152" s="3" t="s">
        <v>12</v>
      </c>
      <c r="D152" s="3">
        <v>1</v>
      </c>
      <c r="E152" s="2"/>
      <c r="F152" s="69">
        <f>D152*E152</f>
        <v>0</v>
      </c>
      <c r="G152" s="36"/>
    </row>
    <row r="153" spans="1:8" ht="38.25" x14ac:dyDescent="0.25">
      <c r="A153" s="3" t="s">
        <v>260</v>
      </c>
      <c r="B153" s="16" t="s">
        <v>261</v>
      </c>
      <c r="C153" s="1" t="s">
        <v>12</v>
      </c>
      <c r="D153" s="3">
        <v>1</v>
      </c>
      <c r="E153" s="2"/>
      <c r="F153" s="69">
        <f>D153*E153</f>
        <v>0</v>
      </c>
      <c r="G153" s="36"/>
    </row>
    <row r="154" spans="1:8" ht="1.5" customHeight="1" x14ac:dyDescent="0.25">
      <c r="A154" s="3"/>
      <c r="B154" s="53"/>
      <c r="C154" s="1"/>
      <c r="D154" s="3"/>
      <c r="E154" s="2"/>
      <c r="F154" s="70"/>
    </row>
    <row r="155" spans="1:8" hidden="1" x14ac:dyDescent="0.25">
      <c r="A155" s="3"/>
      <c r="B155" s="53"/>
      <c r="C155" s="1"/>
      <c r="D155" s="3"/>
      <c r="E155" s="2"/>
      <c r="F155" s="70"/>
    </row>
    <row r="156" spans="1:8" ht="191.25" x14ac:dyDescent="0.25">
      <c r="A156" s="3" t="s">
        <v>262</v>
      </c>
      <c r="B156" s="53" t="s">
        <v>263</v>
      </c>
      <c r="C156" s="1" t="s">
        <v>12</v>
      </c>
      <c r="D156" s="3">
        <v>1</v>
      </c>
      <c r="E156" s="2"/>
      <c r="F156" s="69">
        <f>D156*E156</f>
        <v>0</v>
      </c>
    </row>
    <row r="157" spans="1:8" ht="102" x14ac:dyDescent="0.25">
      <c r="A157" s="3" t="s">
        <v>264</v>
      </c>
      <c r="B157" s="16" t="s">
        <v>265</v>
      </c>
      <c r="C157" s="1" t="s">
        <v>12</v>
      </c>
      <c r="D157" s="3">
        <v>1</v>
      </c>
      <c r="E157" s="2"/>
      <c r="F157" s="69">
        <f>D157*E157</f>
        <v>0</v>
      </c>
      <c r="G157" s="36"/>
    </row>
    <row r="158" spans="1:8" ht="102" x14ac:dyDescent="0.25">
      <c r="A158" s="3" t="s">
        <v>266</v>
      </c>
      <c r="B158" s="53" t="s">
        <v>267</v>
      </c>
      <c r="C158" s="1" t="s">
        <v>12</v>
      </c>
      <c r="D158" s="3">
        <v>1</v>
      </c>
      <c r="E158" s="2"/>
      <c r="F158" s="69">
        <f>D158*E158</f>
        <v>0</v>
      </c>
      <c r="G158" s="36"/>
    </row>
    <row r="159" spans="1:8" ht="0.95" customHeight="1" x14ac:dyDescent="0.25">
      <c r="A159" s="3"/>
      <c r="B159" s="53"/>
      <c r="C159" s="1"/>
      <c r="D159" s="3"/>
      <c r="E159" s="2"/>
      <c r="F159" s="69"/>
      <c r="G159" s="36"/>
    </row>
    <row r="160" spans="1:8" ht="51" x14ac:dyDescent="0.25">
      <c r="A160" s="3" t="s">
        <v>268</v>
      </c>
      <c r="B160" s="16" t="s">
        <v>269</v>
      </c>
      <c r="C160" s="1" t="s">
        <v>12</v>
      </c>
      <c r="D160" s="3">
        <v>1</v>
      </c>
      <c r="E160" s="2"/>
      <c r="F160" s="69">
        <f>D160*E160</f>
        <v>0</v>
      </c>
    </row>
    <row r="161" spans="1:7" ht="76.5" x14ac:dyDescent="0.25">
      <c r="A161" s="26" t="s">
        <v>270</v>
      </c>
      <c r="B161" s="16" t="s">
        <v>271</v>
      </c>
      <c r="C161" s="1" t="s">
        <v>12</v>
      </c>
      <c r="D161" s="3">
        <v>1</v>
      </c>
      <c r="E161" s="2"/>
      <c r="F161" s="69">
        <f>D161*E161</f>
        <v>0</v>
      </c>
      <c r="G161" s="36"/>
    </row>
    <row r="162" spans="1:7" ht="63.75" x14ac:dyDescent="0.25">
      <c r="A162" s="3" t="s">
        <v>272</v>
      </c>
      <c r="B162" s="53" t="s">
        <v>273</v>
      </c>
      <c r="C162" s="1" t="s">
        <v>12</v>
      </c>
      <c r="D162" s="3">
        <v>1</v>
      </c>
      <c r="E162" s="2"/>
      <c r="F162" s="69">
        <f>D162*E162</f>
        <v>0</v>
      </c>
    </row>
    <row r="163" spans="1:7" ht="51" x14ac:dyDescent="0.25">
      <c r="A163" s="3" t="s">
        <v>274</v>
      </c>
      <c r="B163" s="16" t="s">
        <v>275</v>
      </c>
      <c r="C163" s="1" t="s">
        <v>12</v>
      </c>
      <c r="D163" s="3">
        <v>1</v>
      </c>
      <c r="E163" s="2"/>
      <c r="F163" s="70">
        <f>D163*E163</f>
        <v>0</v>
      </c>
      <c r="G163" s="36"/>
    </row>
    <row r="164" spans="1:7" ht="51" x14ac:dyDescent="0.25">
      <c r="A164" s="3" t="s">
        <v>276</v>
      </c>
      <c r="B164" s="16" t="s">
        <v>277</v>
      </c>
      <c r="C164" s="1" t="s">
        <v>12</v>
      </c>
      <c r="D164" s="3">
        <v>1</v>
      </c>
      <c r="E164" s="2"/>
      <c r="F164" s="70">
        <f>D164*E164</f>
        <v>0</v>
      </c>
    </row>
    <row r="165" spans="1:7" ht="0.95" customHeight="1" x14ac:dyDescent="0.25">
      <c r="A165" s="26"/>
      <c r="B165" s="13"/>
      <c r="C165" s="1"/>
      <c r="D165" s="3"/>
      <c r="E165" s="2"/>
      <c r="F165" s="70"/>
    </row>
    <row r="166" spans="1:7" ht="25.5" x14ac:dyDescent="0.25">
      <c r="A166" s="3" t="s">
        <v>278</v>
      </c>
      <c r="B166" s="16" t="s">
        <v>279</v>
      </c>
      <c r="C166" s="1" t="s">
        <v>280</v>
      </c>
      <c r="D166" s="3">
        <v>1</v>
      </c>
      <c r="E166" s="2"/>
      <c r="F166" s="70">
        <f>D166*E166</f>
        <v>0</v>
      </c>
    </row>
    <row r="167" spans="1:7" ht="26.1" customHeight="1" x14ac:dyDescent="0.25">
      <c r="A167" s="87" t="s">
        <v>281</v>
      </c>
      <c r="B167" s="13" t="s">
        <v>282</v>
      </c>
      <c r="C167" s="88" t="s">
        <v>283</v>
      </c>
      <c r="D167" s="87">
        <v>1</v>
      </c>
      <c r="E167" s="90"/>
      <c r="F167" s="91">
        <f>D167*E167</f>
        <v>0</v>
      </c>
    </row>
    <row r="168" spans="1:7" x14ac:dyDescent="0.25">
      <c r="A168" s="87"/>
      <c r="B168" s="13" t="s">
        <v>284</v>
      </c>
      <c r="C168" s="88"/>
      <c r="D168" s="87"/>
      <c r="E168" s="90"/>
      <c r="F168" s="91"/>
    </row>
    <row r="169" spans="1:7" ht="104.25" x14ac:dyDescent="0.25">
      <c r="A169" s="87"/>
      <c r="B169" s="13" t="s">
        <v>285</v>
      </c>
      <c r="C169" s="88"/>
      <c r="D169" s="87"/>
      <c r="E169" s="90"/>
      <c r="F169" s="91"/>
    </row>
    <row r="170" spans="1:7" ht="25.5" x14ac:dyDescent="0.25">
      <c r="A170" s="87"/>
      <c r="B170" s="13" t="s">
        <v>286</v>
      </c>
      <c r="C170" s="88"/>
      <c r="D170" s="87"/>
      <c r="E170" s="90"/>
      <c r="F170" s="91"/>
    </row>
    <row r="171" spans="1:7" ht="36" customHeight="1" x14ac:dyDescent="0.25">
      <c r="A171" s="87"/>
      <c r="B171" s="13" t="s">
        <v>287</v>
      </c>
      <c r="C171" s="88"/>
      <c r="D171" s="87"/>
      <c r="E171" s="90"/>
      <c r="F171" s="91"/>
    </row>
    <row r="172" spans="1:7" ht="25.5" x14ac:dyDescent="0.25">
      <c r="A172" s="16" t="s">
        <v>288</v>
      </c>
      <c r="B172" s="16" t="s">
        <v>289</v>
      </c>
      <c r="C172" s="54" t="s">
        <v>283</v>
      </c>
      <c r="D172" s="1">
        <v>1</v>
      </c>
      <c r="E172" s="1"/>
      <c r="F172" s="69">
        <f t="shared" ref="F172:F180" si="7">D172*E172</f>
        <v>0</v>
      </c>
      <c r="G172" s="55"/>
    </row>
    <row r="173" spans="1:7" ht="25.5" x14ac:dyDescent="0.25">
      <c r="A173" s="16" t="s">
        <v>290</v>
      </c>
      <c r="B173" s="16" t="s">
        <v>291</v>
      </c>
      <c r="C173" s="54" t="s">
        <v>283</v>
      </c>
      <c r="D173" s="1">
        <v>1</v>
      </c>
      <c r="E173" s="1"/>
      <c r="F173" s="69">
        <f t="shared" si="7"/>
        <v>0</v>
      </c>
      <c r="G173" s="55"/>
    </row>
    <row r="174" spans="1:7" ht="38.25" x14ac:dyDescent="0.25">
      <c r="A174" s="16" t="s">
        <v>292</v>
      </c>
      <c r="B174" s="16" t="s">
        <v>293</v>
      </c>
      <c r="C174" s="54" t="s">
        <v>283</v>
      </c>
      <c r="D174" s="1">
        <v>1</v>
      </c>
      <c r="E174" s="1"/>
      <c r="F174" s="69">
        <f t="shared" si="7"/>
        <v>0</v>
      </c>
      <c r="G174" s="55"/>
    </row>
    <row r="175" spans="1:7" ht="51" x14ac:dyDescent="0.25">
      <c r="A175" s="16" t="s">
        <v>294</v>
      </c>
      <c r="B175" s="53" t="s">
        <v>295</v>
      </c>
      <c r="C175" s="54" t="s">
        <v>283</v>
      </c>
      <c r="D175" s="1">
        <v>1</v>
      </c>
      <c r="E175" s="1"/>
      <c r="F175" s="69">
        <f t="shared" si="7"/>
        <v>0</v>
      </c>
      <c r="G175" s="55"/>
    </row>
    <row r="176" spans="1:7" x14ac:dyDescent="0.25">
      <c r="A176" s="16" t="s">
        <v>296</v>
      </c>
      <c r="B176" s="53" t="s">
        <v>297</v>
      </c>
      <c r="C176" s="1" t="s">
        <v>298</v>
      </c>
      <c r="D176" s="1">
        <v>1</v>
      </c>
      <c r="E176" s="1"/>
      <c r="F176" s="69">
        <f t="shared" si="7"/>
        <v>0</v>
      </c>
      <c r="G176" s="55"/>
    </row>
    <row r="177" spans="1:7" x14ac:dyDescent="0.25">
      <c r="A177" s="16" t="s">
        <v>299</v>
      </c>
      <c r="B177" s="53" t="s">
        <v>300</v>
      </c>
      <c r="C177" s="1" t="s">
        <v>298</v>
      </c>
      <c r="D177" s="1">
        <v>1</v>
      </c>
      <c r="E177" s="1"/>
      <c r="F177" s="69">
        <f t="shared" si="7"/>
        <v>0</v>
      </c>
      <c r="G177" s="55"/>
    </row>
    <row r="178" spans="1:7" ht="25.5" x14ac:dyDescent="0.25">
      <c r="A178" s="56" t="s">
        <v>301</v>
      </c>
      <c r="B178" s="19" t="s">
        <v>302</v>
      </c>
      <c r="C178" s="54" t="s">
        <v>283</v>
      </c>
      <c r="D178" s="57">
        <v>1</v>
      </c>
      <c r="E178" s="58"/>
      <c r="F178" s="69">
        <f t="shared" si="7"/>
        <v>0</v>
      </c>
    </row>
    <row r="179" spans="1:7" ht="25.5" x14ac:dyDescent="0.25">
      <c r="A179" s="3" t="s">
        <v>303</v>
      </c>
      <c r="B179" s="16" t="s">
        <v>304</v>
      </c>
      <c r="C179" s="1" t="s">
        <v>12</v>
      </c>
      <c r="D179" s="3">
        <v>1</v>
      </c>
      <c r="E179" s="2"/>
      <c r="F179" s="69">
        <f t="shared" si="7"/>
        <v>0</v>
      </c>
    </row>
    <row r="180" spans="1:7" ht="51" x14ac:dyDescent="0.25">
      <c r="A180" s="3" t="s">
        <v>305</v>
      </c>
      <c r="B180" s="16" t="s">
        <v>306</v>
      </c>
      <c r="C180" s="1" t="s">
        <v>12</v>
      </c>
      <c r="D180" s="3">
        <v>1</v>
      </c>
      <c r="E180" s="2"/>
      <c r="F180" s="69">
        <f t="shared" si="7"/>
        <v>0</v>
      </c>
    </row>
    <row r="181" spans="1:7" ht="26.45" customHeight="1" x14ac:dyDescent="0.25">
      <c r="A181" s="87" t="s">
        <v>307</v>
      </c>
      <c r="B181" s="40" t="s">
        <v>308</v>
      </c>
      <c r="C181" s="88" t="s">
        <v>280</v>
      </c>
      <c r="D181" s="17"/>
      <c r="E181" s="59"/>
      <c r="F181" s="70"/>
    </row>
    <row r="182" spans="1:7" x14ac:dyDescent="0.25">
      <c r="A182" s="87"/>
      <c r="B182" s="60" t="s">
        <v>309</v>
      </c>
      <c r="C182" s="88"/>
      <c r="D182" s="61">
        <v>1</v>
      </c>
      <c r="E182" s="62"/>
      <c r="F182" s="69">
        <f t="shared" ref="F182:F187" si="8">D182*E182</f>
        <v>0</v>
      </c>
    </row>
    <row r="183" spans="1:7" x14ac:dyDescent="0.25">
      <c r="A183" s="87"/>
      <c r="B183" s="60" t="s">
        <v>310</v>
      </c>
      <c r="C183" s="88"/>
      <c r="D183" s="61">
        <v>1</v>
      </c>
      <c r="E183" s="62"/>
      <c r="F183" s="69">
        <f t="shared" si="8"/>
        <v>0</v>
      </c>
    </row>
    <row r="184" spans="1:7" x14ac:dyDescent="0.25">
      <c r="A184" s="87"/>
      <c r="B184" s="60" t="s">
        <v>311</v>
      </c>
      <c r="C184" s="88"/>
      <c r="D184" s="61">
        <v>1</v>
      </c>
      <c r="E184" s="62"/>
      <c r="F184" s="69">
        <f t="shared" si="8"/>
        <v>0</v>
      </c>
    </row>
    <row r="185" spans="1:7" x14ac:dyDescent="0.25">
      <c r="A185" s="87"/>
      <c r="B185" s="60" t="s">
        <v>312</v>
      </c>
      <c r="C185" s="88"/>
      <c r="D185" s="61">
        <v>1</v>
      </c>
      <c r="E185" s="62"/>
      <c r="F185" s="69">
        <f t="shared" si="8"/>
        <v>0</v>
      </c>
    </row>
    <row r="186" spans="1:7" x14ac:dyDescent="0.25">
      <c r="A186" s="87"/>
      <c r="B186" s="19" t="s">
        <v>313</v>
      </c>
      <c r="C186" s="88"/>
      <c r="D186" s="56">
        <v>1</v>
      </c>
      <c r="E186" s="63"/>
      <c r="F186" s="69">
        <f t="shared" si="8"/>
        <v>0</v>
      </c>
    </row>
    <row r="187" spans="1:7" ht="25.5" x14ac:dyDescent="0.25">
      <c r="A187" s="64" t="s">
        <v>314</v>
      </c>
      <c r="B187" s="16" t="s">
        <v>315</v>
      </c>
      <c r="C187" s="1" t="s">
        <v>12</v>
      </c>
      <c r="D187" s="3">
        <v>1</v>
      </c>
      <c r="E187" s="2"/>
      <c r="F187" s="70">
        <f t="shared" si="8"/>
        <v>0</v>
      </c>
    </row>
    <row r="188" spans="1:7" x14ac:dyDescent="0.25">
      <c r="A188" s="13"/>
      <c r="B188" s="13"/>
      <c r="C188" s="13"/>
    </row>
    <row r="189" spans="1:7" x14ac:dyDescent="0.25">
      <c r="A189" s="13"/>
      <c r="B189" s="13"/>
      <c r="C189" s="13"/>
      <c r="D189" s="89" t="s">
        <v>316</v>
      </c>
      <c r="E189" s="89"/>
      <c r="F189" s="84">
        <f>SUM(F8:F187)</f>
        <v>0</v>
      </c>
    </row>
    <row r="190" spans="1:7" x14ac:dyDescent="0.25">
      <c r="A190" s="13"/>
      <c r="B190" s="65"/>
      <c r="C190" s="65"/>
      <c r="D190" s="89" t="s">
        <v>317</v>
      </c>
      <c r="E190" s="89"/>
      <c r="F190" s="84">
        <f>F191-F189</f>
        <v>0</v>
      </c>
    </row>
    <row r="191" spans="1:7" x14ac:dyDescent="0.25">
      <c r="A191" s="13"/>
      <c r="B191" s="66"/>
      <c r="C191" s="66"/>
      <c r="D191" s="89" t="s">
        <v>318</v>
      </c>
      <c r="E191" s="89"/>
      <c r="F191" s="84">
        <f>F189*1.25</f>
        <v>0</v>
      </c>
    </row>
    <row r="192" spans="1:7" x14ac:dyDescent="0.25">
      <c r="A192" s="13"/>
      <c r="B192" s="65"/>
      <c r="C192" s="65"/>
      <c r="D192" s="67"/>
      <c r="E192" s="68"/>
      <c r="F192" s="85"/>
    </row>
    <row r="193" spans="1:6" x14ac:dyDescent="0.25">
      <c r="A193" s="13"/>
    </row>
    <row r="194" spans="1:6" x14ac:dyDescent="0.25">
      <c r="A194" s="86" t="s">
        <v>319</v>
      </c>
      <c r="B194" s="86"/>
      <c r="C194" s="86"/>
      <c r="D194" s="86"/>
      <c r="E194" s="86"/>
      <c r="F194" s="86"/>
    </row>
    <row r="195" spans="1:6" ht="22.35" customHeight="1" x14ac:dyDescent="0.25">
      <c r="A195" s="86"/>
      <c r="B195" s="86"/>
      <c r="C195" s="86"/>
      <c r="D195" s="86"/>
      <c r="E195" s="86"/>
      <c r="F195" s="86"/>
    </row>
    <row r="196" spans="1:6" x14ac:dyDescent="0.25">
      <c r="A196" s="13"/>
      <c r="B196" s="13"/>
      <c r="C196" s="13"/>
      <c r="D196" s="13"/>
      <c r="E196" s="14"/>
      <c r="F196" s="76"/>
    </row>
  </sheetData>
  <mergeCells count="32">
    <mergeCell ref="A1:F1"/>
    <mergeCell ref="C4:F4"/>
    <mergeCell ref="A6:F6"/>
    <mergeCell ref="A7:E7"/>
    <mergeCell ref="A24:E24"/>
    <mergeCell ref="A25:E25"/>
    <mergeCell ref="A42:E42"/>
    <mergeCell ref="A43:E43"/>
    <mergeCell ref="A64:E64"/>
    <mergeCell ref="A65:E65"/>
    <mergeCell ref="A88:A90"/>
    <mergeCell ref="C88:C90"/>
    <mergeCell ref="D88:D90"/>
    <mergeCell ref="E88:E90"/>
    <mergeCell ref="F88:F90"/>
    <mergeCell ref="A101:E101"/>
    <mergeCell ref="A102:E102"/>
    <mergeCell ref="A126:E126"/>
    <mergeCell ref="A138:E138"/>
    <mergeCell ref="A148:E148"/>
    <mergeCell ref="A167:A171"/>
    <mergeCell ref="C167:C171"/>
    <mergeCell ref="D167:D171"/>
    <mergeCell ref="E167:E171"/>
    <mergeCell ref="F167:F171"/>
    <mergeCell ref="A194:F194"/>
    <mergeCell ref="A195:F195"/>
    <mergeCell ref="A181:A186"/>
    <mergeCell ref="C181:C186"/>
    <mergeCell ref="D189:E189"/>
    <mergeCell ref="D190:E190"/>
    <mergeCell ref="D191:E191"/>
  </mergeCells>
  <pageMargins left="0.7" right="0.7" top="0.75" bottom="0.75" header="0.51180555555555496" footer="0.51180555555555496"/>
  <pageSetup paperSize="9" scale="89" firstPageNumber="0" orientation="portrait" horizontalDpi="300" verticalDpi="300" r:id="rId1"/>
  <rowBreaks count="7" manualBreakCount="7">
    <brk id="23" max="16383" man="1"/>
    <brk id="41" max="16383" man="1"/>
    <brk id="63" max="16383" man="1"/>
    <brk id="87" max="16383" man="1"/>
    <brk id="100" max="16383" man="1"/>
    <brk id="125" max="16383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</vt:lpstr>
      <vt:lpstr>'Troškovnik '!Podrucje_ispisa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Tajnica Dicmo</cp:lastModifiedBy>
  <cp:revision>1</cp:revision>
  <cp:lastPrinted>2022-05-12T15:59:10Z</cp:lastPrinted>
  <dcterms:created xsi:type="dcterms:W3CDTF">2013-10-23T06:29:47Z</dcterms:created>
  <dcterms:modified xsi:type="dcterms:W3CDTF">2025-10-10T08:14:25Z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